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eetah\Box Sync\syee\GoG glacial benthic\"/>
    </mc:Choice>
  </mc:AlternateContent>
  <bookViews>
    <workbookView xWindow="0" yWindow="0" windowWidth="32914" windowHeight="14220"/>
  </bookViews>
  <sheets>
    <sheet name="data" sheetId="1" r:id="rId1"/>
    <sheet name="age mode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8" i="2"/>
  <c r="D6" i="2"/>
</calcChain>
</file>

<file path=xl/sharedStrings.xml><?xml version="1.0" encoding="utf-8"?>
<sst xmlns="http://schemas.openxmlformats.org/spreadsheetml/2006/main" count="150" uniqueCount="82">
  <si>
    <t>mean  kyr (BP)</t>
  </si>
  <si>
    <t xml:space="preserve">Mg/Ca (mmol/mol) </t>
  </si>
  <si>
    <t>Lab Nr</t>
  </si>
  <si>
    <t>Material</t>
  </si>
  <si>
    <t>KIA 36783</t>
  </si>
  <si>
    <t>KIA 36784</t>
  </si>
  <si>
    <t>KIA 35258</t>
  </si>
  <si>
    <t>KIA 35259</t>
  </si>
  <si>
    <t>KIA 35260</t>
  </si>
  <si>
    <t>KIA 35261</t>
  </si>
  <si>
    <t>KIA 35262</t>
  </si>
  <si>
    <t>KIA 35263</t>
  </si>
  <si>
    <t>KIA 35264</t>
  </si>
  <si>
    <t>KIA 35265</t>
  </si>
  <si>
    <t>KIA37419</t>
  </si>
  <si>
    <t>KIA 35266</t>
  </si>
  <si>
    <t>KIA37420</t>
  </si>
  <si>
    <t>lower range kyr (BP)</t>
  </si>
  <si>
    <t>upper range kyr (BP)</t>
  </si>
  <si>
    <r>
      <t xml:space="preserve">Ba/Ca, </t>
    </r>
    <r>
      <rPr>
        <b/>
        <sz val="11"/>
        <color theme="1"/>
        <rFont val="Symbol"/>
        <family val="1"/>
        <charset val="2"/>
      </rPr>
      <t>d</t>
    </r>
    <r>
      <rPr>
        <b/>
        <vertAlign val="superscript"/>
        <sz val="11"/>
        <color theme="1"/>
        <rFont val="Calibri"/>
        <family val="2"/>
        <scheme val="minor"/>
      </rPr>
      <t>13</t>
    </r>
    <r>
      <rPr>
        <b/>
        <sz val="11"/>
        <color theme="1"/>
        <rFont val="Calibri"/>
        <family val="2"/>
        <scheme val="minor"/>
      </rPr>
      <t xml:space="preserve">C, and 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 xml:space="preserve">18O analyzed in </t>
    </r>
    <r>
      <rPr>
        <b/>
        <i/>
        <sz val="11"/>
        <color theme="1"/>
        <rFont val="Calibri"/>
        <family val="2"/>
        <scheme val="minor"/>
      </rPr>
      <t>Cibicides pachyderma</t>
    </r>
  </si>
  <si>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 (</t>
    </r>
    <r>
      <rPr>
        <sz val="11"/>
        <color theme="1"/>
        <rFont val="Calibri"/>
        <family val="2"/>
      </rPr>
      <t>‰, VPDB)</t>
    </r>
  </si>
  <si>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 xml:space="preserve">O (‰, VPDB) </t>
    </r>
  </si>
  <si>
    <r>
      <t>average BWT (</t>
    </r>
    <r>
      <rPr>
        <sz val="11"/>
        <color theme="1"/>
        <rFont val="Calibri"/>
        <family val="2"/>
      </rPr>
      <t>°C</t>
    </r>
    <r>
      <rPr>
        <sz val="11"/>
        <color theme="1"/>
        <rFont val="Calibri"/>
        <family val="2"/>
        <scheme val="minor"/>
      </rPr>
      <t>)</t>
    </r>
  </si>
  <si>
    <t>upper range BWT (°C)</t>
  </si>
  <si>
    <t>lower range BWT (°C)</t>
  </si>
  <si>
    <r>
      <t xml:space="preserve">Mg/Ca  analyzed in </t>
    </r>
    <r>
      <rPr>
        <b/>
        <i/>
        <sz val="11"/>
        <color theme="1"/>
        <rFont val="Calibri"/>
        <family val="2"/>
        <scheme val="minor"/>
      </rPr>
      <t>Golobulimina spp.</t>
    </r>
    <r>
      <rPr>
        <b/>
        <sz val="11"/>
        <color theme="1"/>
        <rFont val="Calibri"/>
        <family val="2"/>
        <scheme val="minor"/>
      </rPr>
      <t>, and Mg/Ca-based estimates of bottom water temperature (BWT)</t>
    </r>
  </si>
  <si>
    <r>
      <t xml:space="preserve">Estimated of </t>
    </r>
    <r>
      <rPr>
        <b/>
        <sz val="11"/>
        <color theme="1"/>
        <rFont val="Symbol"/>
        <family val="1"/>
        <charset val="2"/>
      </rPr>
      <t>d</t>
    </r>
    <r>
      <rPr>
        <b/>
        <vertAlign val="superscript"/>
        <sz val="11"/>
        <color theme="1"/>
        <rFont val="Calibri"/>
        <family val="2"/>
        <scheme val="minor"/>
      </rPr>
      <t>18</t>
    </r>
    <r>
      <rPr>
        <b/>
        <sz val="11"/>
        <color theme="1"/>
        <rFont val="Calibri"/>
        <family val="2"/>
        <scheme val="minor"/>
      </rPr>
      <t xml:space="preserve">O of bottom water based on Mg/Ca-based temperature estimates and d18O measurement in </t>
    </r>
    <r>
      <rPr>
        <b/>
        <i/>
        <sz val="11"/>
        <color theme="1"/>
        <rFont val="Calibri"/>
        <family val="2"/>
        <scheme val="minor"/>
      </rPr>
      <t>Cibibides pachderma</t>
    </r>
  </si>
  <si>
    <r>
      <t xml:space="preserve"> mean </t>
    </r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O (‰, SMOW) bottom water</t>
    </r>
  </si>
  <si>
    <r>
      <t xml:space="preserve">upper range </t>
    </r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O (‰, SMOW) bottom water</t>
    </r>
  </si>
  <si>
    <r>
      <t xml:space="preserve">lower range </t>
    </r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O (‰, SMOW) bottom water</t>
    </r>
  </si>
  <si>
    <t>Cib pachyderma</t>
  </si>
  <si>
    <t>benthic 14C age (yr BP)</t>
  </si>
  <si>
    <t>mean  cal age (kyr, BP)</t>
  </si>
  <si>
    <t>lower range cal age (kyr, BP)</t>
  </si>
  <si>
    <t>upper range cal age (kyr, BP)</t>
  </si>
  <si>
    <t>benthic 14C age uncertainty (yr): ±</t>
  </si>
  <si>
    <r>
      <t xml:space="preserve">average </t>
    </r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C (‰)</t>
    </r>
  </si>
  <si>
    <r>
      <t xml:space="preserve">lower range </t>
    </r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C (‰)</t>
    </r>
  </si>
  <si>
    <r>
      <t xml:space="preserve">upper range </t>
    </r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C (‰)</t>
    </r>
  </si>
  <si>
    <r>
      <t xml:space="preserve">lower range </t>
    </r>
    <r>
      <rPr>
        <sz val="11"/>
        <color theme="1"/>
        <rFont val="Symbol"/>
        <family val="1"/>
        <charset val="2"/>
      </rPr>
      <t>DD</t>
    </r>
    <r>
      <rPr>
        <vertAlign val="super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C (‰)</t>
    </r>
  </si>
  <si>
    <r>
      <t xml:space="preserve">upper range </t>
    </r>
    <r>
      <rPr>
        <sz val="11"/>
        <color theme="1"/>
        <rFont val="Symbol"/>
        <family val="1"/>
        <charset val="2"/>
      </rPr>
      <t>DD</t>
    </r>
    <r>
      <rPr>
        <vertAlign val="super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C (‰)</t>
    </r>
  </si>
  <si>
    <r>
      <t xml:space="preserve">14C age of benthic foraminifer, calculated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 xml:space="preserve">14C  content of the bottom water, and  its deviation from that of the atmosphere </t>
    </r>
  </si>
  <si>
    <r>
      <t xml:space="preserve">average  </t>
    </r>
    <r>
      <rPr>
        <sz val="11"/>
        <color theme="1"/>
        <rFont val="Symbol"/>
        <family val="1"/>
        <charset val="2"/>
      </rPr>
      <t>DD</t>
    </r>
    <r>
      <rPr>
        <vertAlign val="super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C (‰)</t>
    </r>
  </si>
  <si>
    <r>
      <t>Ba/Ca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 xml:space="preserve">mol/mol) </t>
    </r>
  </si>
  <si>
    <t xml:space="preserve">Whenever you use the data provided below, please cite Weldeab et al (2016): Paleoceanography, 31, 1070–1082,
doi:10.1002/2016PA002957. </t>
  </si>
  <si>
    <t>Whenever you use the data provided below, please cite Weldeab et al (2016): Paleoceanography, 31, 1070–1082,</t>
  </si>
  <si>
    <t xml:space="preserve">doi:10.1002/2016PA002957. </t>
  </si>
  <si>
    <t>Age model controll points as shown in Figure 2</t>
  </si>
  <si>
    <t>Reference</t>
  </si>
  <si>
    <t xml:space="preserve">Core </t>
  </si>
  <si>
    <t>average sampling depth (cm)</t>
  </si>
  <si>
    <t>14C age uncertanty ± (kyr)</t>
  </si>
  <si>
    <t>mean sampling depth (cm)</t>
  </si>
  <si>
    <t>weighted mean (kyr BP)</t>
  </si>
  <si>
    <t>lower range (kyr BP)</t>
  </si>
  <si>
    <t>upper range (kyr BP)</t>
  </si>
  <si>
    <t>Weldeab et al. 2007</t>
  </si>
  <si>
    <t>KIA 31020</t>
  </si>
  <si>
    <t>MD2707</t>
  </si>
  <si>
    <t>G. ruber pink</t>
  </si>
  <si>
    <t>This study</t>
  </si>
  <si>
    <t>KIA 36787</t>
  </si>
  <si>
    <t>KIA 31021</t>
  </si>
  <si>
    <t>KIA 31022</t>
  </si>
  <si>
    <t>KIA 36788</t>
  </si>
  <si>
    <t>CAMS 126572</t>
  </si>
  <si>
    <t>KIA 35267</t>
  </si>
  <si>
    <t>CAMS 126573</t>
  </si>
  <si>
    <t>KIA 36789</t>
  </si>
  <si>
    <t>KIA 35268</t>
  </si>
  <si>
    <t>CAMS 129838</t>
  </si>
  <si>
    <t>KIA 35269</t>
  </si>
  <si>
    <t>CAMS 129839</t>
  </si>
  <si>
    <t>KIA37415</t>
  </si>
  <si>
    <t>CAMS 126574</t>
  </si>
  <si>
    <t>KIA37416</t>
  </si>
  <si>
    <t xml:space="preserve">Please cite Weldeab et al. (2007):  Science, v.316, p.1303-1307 (doi: 10.1126/science) and  </t>
  </si>
  <si>
    <t>Weldeab et al (2016): Paleoceanography, 31, 1070–1082 (doi:10.1002/2016PA002957)</t>
  </si>
  <si>
    <t>if you the 14C data of G. ruber pink</t>
  </si>
  <si>
    <r>
      <rPr>
        <b/>
        <vertAlign val="superscript"/>
        <sz val="11"/>
        <color theme="1"/>
        <rFont val="Arial"/>
        <family val="2"/>
      </rPr>
      <t>14</t>
    </r>
    <r>
      <rPr>
        <b/>
        <sz val="11"/>
        <color theme="1"/>
        <rFont val="Arial"/>
        <family val="2"/>
      </rPr>
      <t xml:space="preserve">C ages and uncertainty analyzed in </t>
    </r>
    <r>
      <rPr>
        <b/>
        <i/>
        <sz val="11"/>
        <color theme="1"/>
        <rFont val="Arial"/>
        <family val="2"/>
      </rPr>
      <t>Globigernoides ruber pink</t>
    </r>
  </si>
  <si>
    <r>
      <t>14</t>
    </r>
    <r>
      <rPr>
        <sz val="11"/>
        <rFont val="Arial"/>
        <family val="2"/>
      </rPr>
      <t>C age (kyr BP)</t>
    </r>
  </si>
  <si>
    <t>Cal. Age and  sediment depth relationship in the target segment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</si>
</sst>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</font>
    <font>
      <sz val="11"/>
      <name val="Geneva"/>
    </font>
    <font>
      <sz val="11"/>
      <name val="Arial"/>
    </font>
    <font>
      <b/>
      <vertAlign val="superscript"/>
      <sz val="11"/>
      <name val="Geneva"/>
    </font>
    <font>
      <b/>
      <sz val="11"/>
      <name val="Geneva"/>
    </font>
    <font>
      <sz val="11"/>
      <color theme="1"/>
      <name val="Calibri"/>
      <family val="2"/>
    </font>
    <font>
      <sz val="11"/>
      <color theme="1"/>
      <name val="Symbol"/>
      <family val="1"/>
      <charset val="2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2" fontId="3" fillId="0" borderId="0" xfId="1" applyNumberFormat="1" applyFont="1" applyBorder="1" applyAlignment="1">
      <alignment horizontal="center" vertical="center" textRotation="75"/>
    </xf>
    <xf numFmtId="0" fontId="0" fillId="0" borderId="0" xfId="0" applyFont="1" applyFill="1"/>
    <xf numFmtId="164" fontId="0" fillId="0" borderId="0" xfId="0" applyNumberFormat="1"/>
    <xf numFmtId="2" fontId="0" fillId="0" borderId="0" xfId="0" applyNumberFormat="1" applyFont="1" applyFill="1"/>
    <xf numFmtId="164" fontId="0" fillId="0" borderId="0" xfId="0" applyNumberFormat="1" applyFont="1" applyFill="1"/>
    <xf numFmtId="0" fontId="0" fillId="0" borderId="0" xfId="0" applyFill="1"/>
    <xf numFmtId="0" fontId="0" fillId="0" borderId="0" xfId="0" applyAlignment="1">
      <alignment vertical="top"/>
    </xf>
    <xf numFmtId="0" fontId="0" fillId="3" borderId="1" xfId="0" applyFill="1" applyBorder="1" applyAlignment="1"/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/>
    <xf numFmtId="0" fontId="0" fillId="2" borderId="1" xfId="0" applyFill="1" applyBorder="1" applyAlignment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/>
    <xf numFmtId="0" fontId="0" fillId="4" borderId="1" xfId="0" applyFill="1" applyBorder="1"/>
    <xf numFmtId="2" fontId="3" fillId="4" borderId="1" xfId="1" applyNumberFormat="1" applyFont="1" applyFill="1" applyBorder="1" applyAlignment="1">
      <alignment horizontal="center" vertical="center" textRotation="75"/>
    </xf>
    <xf numFmtId="2" fontId="4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vertical="top" wrapText="1"/>
    </xf>
    <xf numFmtId="2" fontId="0" fillId="4" borderId="1" xfId="0" applyNumberFormat="1" applyFill="1" applyBorder="1"/>
    <xf numFmtId="0" fontId="0" fillId="5" borderId="1" xfId="0" applyFont="1" applyFill="1" applyBorder="1"/>
    <xf numFmtId="2" fontId="4" fillId="5" borderId="1" xfId="0" applyNumberFormat="1" applyFont="1" applyFill="1" applyBorder="1" applyAlignment="1">
      <alignment horizontal="center" vertical="center"/>
    </xf>
    <xf numFmtId="2" fontId="3" fillId="5" borderId="1" xfId="1" applyNumberFormat="1" applyFont="1" applyFill="1" applyBorder="1" applyAlignment="1">
      <alignment horizontal="center" vertical="center" textRotation="75"/>
    </xf>
    <xf numFmtId="2" fontId="5" fillId="5" borderId="1" xfId="1" applyNumberFormat="1" applyFont="1" applyFill="1" applyBorder="1" applyAlignment="1">
      <alignment horizontal="center" vertical="center" textRotation="75"/>
    </xf>
    <xf numFmtId="2" fontId="6" fillId="5" borderId="1" xfId="1" applyNumberFormat="1" applyFont="1" applyFill="1" applyBorder="1" applyAlignment="1">
      <alignment horizontal="center" vertical="center" textRotation="75"/>
    </xf>
    <xf numFmtId="0" fontId="0" fillId="5" borderId="1" xfId="0" applyFill="1" applyBorder="1" applyAlignment="1">
      <alignment vertical="top" wrapText="1"/>
    </xf>
    <xf numFmtId="0" fontId="0" fillId="5" borderId="1" xfId="0" applyFill="1" applyBorder="1"/>
    <xf numFmtId="2" fontId="0" fillId="5" borderId="1" xfId="0" applyNumberFormat="1" applyFill="1" applyBorder="1"/>
    <xf numFmtId="0" fontId="1" fillId="3" borderId="1" xfId="0" applyFont="1" applyFill="1" applyBorder="1" applyAlignment="1">
      <alignment wrapText="1"/>
    </xf>
    <xf numFmtId="0" fontId="1" fillId="2" borderId="1" xfId="0" applyFont="1" applyFill="1" applyBorder="1" applyAlignment="1"/>
    <xf numFmtId="0" fontId="1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Fill="1"/>
    <xf numFmtId="0" fontId="15" fillId="6" borderId="0" xfId="0" applyFont="1" applyFill="1" applyAlignment="1">
      <alignment horizontal="left"/>
    </xf>
    <xf numFmtId="0" fontId="0" fillId="6" borderId="0" xfId="0" applyFill="1" applyAlignment="1"/>
    <xf numFmtId="0" fontId="14" fillId="7" borderId="0" xfId="0" applyFont="1" applyFill="1" applyAlignment="1"/>
    <xf numFmtId="0" fontId="0" fillId="0" borderId="0" xfId="0" applyAlignment="1"/>
    <xf numFmtId="0" fontId="0" fillId="0" borderId="0" xfId="0" applyFill="1" applyAlignment="1"/>
    <xf numFmtId="0" fontId="14" fillId="8" borderId="0" xfId="0" applyFont="1" applyFill="1"/>
    <xf numFmtId="2" fontId="18" fillId="6" borderId="1" xfId="1" applyNumberFormat="1" applyFont="1" applyFill="1" applyBorder="1" applyAlignment="1">
      <alignment horizontal="center" textRotation="75"/>
    </xf>
    <xf numFmtId="2" fontId="18" fillId="6" borderId="1" xfId="1" applyNumberFormat="1" applyFont="1" applyFill="1" applyBorder="1" applyAlignment="1">
      <alignment horizontal="center" textRotation="75" wrapText="1"/>
    </xf>
    <xf numFmtId="2" fontId="19" fillId="6" borderId="1" xfId="1" applyNumberFormat="1" applyFont="1" applyFill="1" applyBorder="1" applyAlignment="1">
      <alignment horizontal="center" textRotation="75"/>
    </xf>
    <xf numFmtId="2" fontId="20" fillId="0" borderId="0" xfId="1" applyNumberFormat="1" applyFont="1" applyBorder="1" applyAlignment="1">
      <alignment horizontal="center" textRotation="75"/>
    </xf>
    <xf numFmtId="2" fontId="18" fillId="7" borderId="1" xfId="1" applyNumberFormat="1" applyFont="1" applyFill="1" applyBorder="1" applyAlignment="1">
      <alignment horizontal="center" textRotation="75"/>
    </xf>
    <xf numFmtId="2" fontId="18" fillId="0" borderId="0" xfId="1" applyNumberFormat="1" applyFont="1" applyFill="1" applyBorder="1" applyAlignment="1">
      <alignment horizontal="center" textRotation="75"/>
    </xf>
    <xf numFmtId="2" fontId="20" fillId="0" borderId="0" xfId="1" applyNumberFormat="1" applyFont="1" applyFill="1" applyBorder="1" applyAlignment="1">
      <alignment horizontal="center" textRotation="75"/>
    </xf>
    <xf numFmtId="2" fontId="18" fillId="8" borderId="1" xfId="1" applyNumberFormat="1" applyFont="1" applyFill="1" applyBorder="1" applyAlignment="1">
      <alignment horizontal="center" textRotation="75"/>
    </xf>
    <xf numFmtId="0" fontId="18" fillId="0" borderId="0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left" vertical="center"/>
    </xf>
    <xf numFmtId="2" fontId="18" fillId="6" borderId="1" xfId="0" applyNumberFormat="1" applyFont="1" applyFill="1" applyBorder="1" applyAlignment="1">
      <alignment horizontal="left" vertical="center" wrapText="1"/>
    </xf>
    <xf numFmtId="2" fontId="18" fillId="6" borderId="1" xfId="0" applyNumberFormat="1" applyFont="1" applyFill="1" applyBorder="1" applyAlignment="1">
      <alignment horizontal="center" vertical="center" wrapText="1"/>
    </xf>
    <xf numFmtId="165" fontId="18" fillId="6" borderId="1" xfId="0" applyNumberFormat="1" applyFont="1" applyFill="1" applyBorder="1" applyAlignment="1">
      <alignment horizontal="center" vertical="center" wrapText="1"/>
    </xf>
    <xf numFmtId="164" fontId="18" fillId="6" borderId="1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/>
    </xf>
    <xf numFmtId="2" fontId="18" fillId="7" borderId="1" xfId="1" applyNumberFormat="1" applyFont="1" applyFill="1" applyBorder="1" applyAlignment="1">
      <alignment horizontal="center" vertical="center"/>
    </xf>
    <xf numFmtId="2" fontId="18" fillId="7" borderId="1" xfId="0" applyNumberFormat="1" applyFont="1" applyFill="1" applyBorder="1"/>
    <xf numFmtId="2" fontId="21" fillId="7" borderId="1" xfId="0" applyNumberFormat="1" applyFont="1" applyFill="1" applyBorder="1" applyAlignment="1">
      <alignment horizontal="center" vertical="center" wrapText="1"/>
    </xf>
    <xf numFmtId="2" fontId="21" fillId="7" borderId="1" xfId="0" applyNumberFormat="1" applyFont="1" applyFill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 vertical="center"/>
    </xf>
    <xf numFmtId="2" fontId="14" fillId="0" borderId="0" xfId="0" applyNumberFormat="1" applyFont="1" applyFill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center" vertical="center" wrapText="1"/>
    </xf>
    <xf numFmtId="2" fontId="18" fillId="6" borderId="1" xfId="0" applyNumberFormat="1" applyFont="1" applyFill="1" applyBorder="1" applyAlignment="1">
      <alignment horizontal="center" vertical="center"/>
    </xf>
    <xf numFmtId="164" fontId="18" fillId="6" borderId="1" xfId="0" applyNumberFormat="1" applyFont="1" applyFill="1" applyBorder="1" applyAlignment="1">
      <alignment horizontal="center" vertical="center"/>
    </xf>
    <xf numFmtId="2" fontId="18" fillId="7" borderId="1" xfId="1" applyNumberFormat="1" applyFont="1" applyFill="1" applyBorder="1" applyAlignment="1">
      <alignment horizontal="center"/>
    </xf>
    <xf numFmtId="2" fontId="18" fillId="6" borderId="1" xfId="0" applyNumberFormat="1" applyFont="1" applyFill="1" applyBorder="1" applyAlignment="1">
      <alignment horizontal="left" vertical="center"/>
    </xf>
    <xf numFmtId="164" fontId="18" fillId="6" borderId="1" xfId="1" applyNumberFormat="1" applyFont="1" applyFill="1" applyBorder="1" applyAlignment="1">
      <alignment horizontal="center" vertical="center"/>
    </xf>
    <xf numFmtId="2" fontId="20" fillId="0" borderId="0" xfId="1" applyNumberFormat="1" applyFont="1" applyBorder="1" applyAlignment="1">
      <alignment horizontal="center" vertical="center"/>
    </xf>
    <xf numFmtId="0" fontId="18" fillId="6" borderId="1" xfId="0" applyFont="1" applyFill="1" applyBorder="1" applyAlignment="1">
      <alignment horizontal="left"/>
    </xf>
    <xf numFmtId="164" fontId="18" fillId="6" borderId="1" xfId="0" applyNumberFormat="1" applyFont="1" applyFill="1" applyBorder="1" applyAlignment="1">
      <alignment horizontal="center" vertical="top" wrapText="1"/>
    </xf>
    <xf numFmtId="0" fontId="14" fillId="9" borderId="0" xfId="0" applyFont="1" applyFill="1" applyAlignment="1">
      <alignment horizontal="left"/>
    </xf>
    <xf numFmtId="0" fontId="14" fillId="9" borderId="0" xfId="0" applyFont="1" applyFill="1"/>
    <xf numFmtId="0" fontId="22" fillId="8" borderId="0" xfId="0" applyFont="1" applyFill="1"/>
    <xf numFmtId="2" fontId="18" fillId="8" borderId="1" xfId="0" applyNumberFormat="1" applyFont="1" applyFill="1" applyBorder="1" applyAlignment="1">
      <alignment horizontal="center" vertical="center"/>
    </xf>
    <xf numFmtId="2" fontId="21" fillId="8" borderId="1" xfId="0" applyNumberFormat="1" applyFont="1" applyFill="1" applyBorder="1" applyAlignment="1">
      <alignment horizontal="center" vertical="center" wrapText="1"/>
    </xf>
    <xf numFmtId="2" fontId="21" fillId="8" borderId="1" xfId="0" applyNumberFormat="1" applyFont="1" applyFill="1" applyBorder="1" applyAlignment="1">
      <alignment horizontal="center" vertical="center"/>
    </xf>
    <xf numFmtId="2" fontId="14" fillId="8" borderId="1" xfId="0" applyNumberFormat="1" applyFont="1" applyFill="1" applyBorder="1" applyAlignment="1">
      <alignment horizontal="center"/>
    </xf>
  </cellXfs>
  <cellStyles count="2">
    <cellStyle name="Normal" xfId="0" builtinId="0"/>
    <cellStyle name="Normal_Workbook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26"/>
  <sheetViews>
    <sheetView tabSelected="1" topLeftCell="A22" workbookViewId="0">
      <selection activeCell="H60" sqref="H60"/>
    </sheetView>
  </sheetViews>
  <sheetFormatPr defaultRowHeight="14.6"/>
  <cols>
    <col min="6" max="6" width="11.4609375" customWidth="1"/>
  </cols>
  <sheetData>
    <row r="1" spans="1:64" ht="35.049999999999997" customHeight="1">
      <c r="A1" s="33" t="s">
        <v>44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64" ht="90" customHeight="1">
      <c r="A2" s="28" t="s">
        <v>19</v>
      </c>
      <c r="B2" s="28"/>
      <c r="C2" s="28"/>
      <c r="D2" s="28"/>
      <c r="E2" s="28"/>
      <c r="F2" s="28"/>
      <c r="H2" s="27" t="s">
        <v>25</v>
      </c>
      <c r="I2" s="27"/>
      <c r="J2" s="27"/>
      <c r="K2" s="27"/>
      <c r="L2" s="27"/>
      <c r="M2" s="27"/>
      <c r="N2" s="27"/>
      <c r="P2" s="29" t="s">
        <v>26</v>
      </c>
      <c r="Q2" s="30"/>
      <c r="R2" s="30"/>
      <c r="S2" s="30"/>
      <c r="T2" s="30"/>
      <c r="U2" s="30"/>
      <c r="V2" s="1"/>
      <c r="W2" s="31" t="s">
        <v>41</v>
      </c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E2" s="2"/>
      <c r="BF2" s="2"/>
      <c r="BG2" s="2"/>
      <c r="BH2" s="2"/>
      <c r="BI2" s="2"/>
      <c r="BJ2" s="2"/>
      <c r="BK2" s="2"/>
      <c r="BL2" s="2"/>
    </row>
    <row r="3" spans="1:64" ht="19.5" customHeight="1">
      <c r="A3" s="11"/>
      <c r="B3" s="11"/>
      <c r="C3" s="11"/>
      <c r="D3" s="11"/>
      <c r="E3" s="11"/>
      <c r="F3" s="11"/>
      <c r="H3" s="8"/>
      <c r="I3" s="8"/>
      <c r="J3" s="8"/>
      <c r="K3" s="8"/>
      <c r="L3" s="8"/>
      <c r="M3" s="8"/>
      <c r="N3" s="8"/>
      <c r="P3" s="14"/>
      <c r="Q3" s="15"/>
      <c r="R3" s="15"/>
      <c r="S3" s="15"/>
      <c r="T3" s="15"/>
      <c r="U3" s="16"/>
      <c r="V3" s="1"/>
      <c r="W3" s="19"/>
      <c r="X3" s="20"/>
      <c r="Y3" s="21"/>
      <c r="Z3" s="22"/>
      <c r="AA3" s="23"/>
      <c r="AB3" s="23"/>
      <c r="AC3" s="19"/>
      <c r="AD3" s="19"/>
      <c r="AE3" s="19"/>
      <c r="AF3" s="19"/>
      <c r="AG3" s="19"/>
      <c r="AH3" s="19"/>
      <c r="AI3" s="19"/>
      <c r="AJ3" s="19"/>
      <c r="AK3" s="19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E3" s="2"/>
      <c r="BF3" s="2"/>
      <c r="BG3" s="2"/>
      <c r="BH3" s="2"/>
      <c r="BI3" s="2"/>
      <c r="BJ3" s="2"/>
      <c r="BK3" s="2"/>
      <c r="BL3" s="2"/>
    </row>
    <row r="4" spans="1:64" ht="89.15">
      <c r="A4" s="12" t="s">
        <v>0</v>
      </c>
      <c r="B4" s="12" t="s">
        <v>17</v>
      </c>
      <c r="C4" s="12" t="s">
        <v>18</v>
      </c>
      <c r="D4" s="12" t="s">
        <v>20</v>
      </c>
      <c r="E4" s="12" t="s">
        <v>21</v>
      </c>
      <c r="F4" s="12" t="s">
        <v>43</v>
      </c>
      <c r="G4" s="7"/>
      <c r="H4" s="9" t="s">
        <v>0</v>
      </c>
      <c r="I4" s="9" t="s">
        <v>17</v>
      </c>
      <c r="J4" s="9" t="s">
        <v>18</v>
      </c>
      <c r="K4" s="9" t="s">
        <v>1</v>
      </c>
      <c r="L4" s="9" t="s">
        <v>22</v>
      </c>
      <c r="M4" s="9" t="s">
        <v>23</v>
      </c>
      <c r="N4" s="9" t="s">
        <v>24</v>
      </c>
      <c r="P4" s="17" t="s">
        <v>0</v>
      </c>
      <c r="Q4" s="17" t="s">
        <v>17</v>
      </c>
      <c r="R4" s="17" t="s">
        <v>18</v>
      </c>
      <c r="S4" s="17" t="s">
        <v>27</v>
      </c>
      <c r="T4" s="17" t="s">
        <v>28</v>
      </c>
      <c r="U4" s="17" t="s">
        <v>29</v>
      </c>
      <c r="W4" s="24" t="s">
        <v>32</v>
      </c>
      <c r="X4" s="24" t="s">
        <v>33</v>
      </c>
      <c r="Y4" s="24" t="s">
        <v>34</v>
      </c>
      <c r="Z4" s="24" t="s">
        <v>2</v>
      </c>
      <c r="AA4" s="24" t="s">
        <v>3</v>
      </c>
      <c r="AB4" s="24" t="s">
        <v>31</v>
      </c>
      <c r="AC4" s="24" t="s">
        <v>35</v>
      </c>
      <c r="AD4" s="24"/>
      <c r="AE4" s="24" t="s">
        <v>36</v>
      </c>
      <c r="AF4" s="24" t="s">
        <v>37</v>
      </c>
      <c r="AG4" s="24" t="s">
        <v>38</v>
      </c>
      <c r="AH4" s="24"/>
      <c r="AI4" s="24" t="s">
        <v>42</v>
      </c>
      <c r="AJ4" s="24" t="s">
        <v>39</v>
      </c>
      <c r="AK4" s="24" t="s">
        <v>40</v>
      </c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BD4" s="2"/>
      <c r="BE4" s="2"/>
      <c r="BF4" s="2"/>
      <c r="BG4" s="2"/>
      <c r="BJ4" s="2"/>
      <c r="BK4" s="2"/>
    </row>
    <row r="5" spans="1:64">
      <c r="A5" s="13">
        <v>9.9845000000000006</v>
      </c>
      <c r="B5" s="13">
        <v>9.7040000000000006</v>
      </c>
      <c r="C5" s="13">
        <v>10.190200000000001</v>
      </c>
      <c r="D5" s="13">
        <v>0.41700000000000004</v>
      </c>
      <c r="E5" s="13">
        <v>2.82</v>
      </c>
      <c r="F5" s="13">
        <v>2.0177397836802995</v>
      </c>
      <c r="H5" s="10">
        <v>10.0664</v>
      </c>
      <c r="I5" s="10">
        <v>9.7677999999999994</v>
      </c>
      <c r="J5" s="10">
        <v>10.3073</v>
      </c>
      <c r="K5" s="10">
        <v>3.07</v>
      </c>
      <c r="L5" s="10">
        <v>2.3528872380000001</v>
      </c>
      <c r="M5" s="10">
        <v>3.0501158990000001</v>
      </c>
      <c r="N5" s="10">
        <v>1.834314225</v>
      </c>
      <c r="P5" s="18">
        <v>10.025499999999999</v>
      </c>
      <c r="Q5" s="18">
        <v>9.7355</v>
      </c>
      <c r="R5" s="18">
        <v>10.2456</v>
      </c>
      <c r="S5" s="18">
        <v>0.12668484099999999</v>
      </c>
      <c r="T5" s="18">
        <v>0.45668484100000001</v>
      </c>
      <c r="U5" s="18">
        <v>-0.203315159</v>
      </c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5"/>
      <c r="AM5" s="2"/>
      <c r="AN5" s="2"/>
      <c r="AO5" s="2"/>
      <c r="AP5" s="2"/>
      <c r="AQ5" s="2"/>
      <c r="AR5" s="2"/>
      <c r="AS5" s="2"/>
      <c r="AT5" s="2"/>
      <c r="AU5" s="2"/>
      <c r="AV5" s="4"/>
      <c r="AW5" s="4"/>
      <c r="AX5" s="2"/>
      <c r="AY5" s="2"/>
      <c r="BD5" s="2"/>
      <c r="BE5" s="2"/>
      <c r="BF5" s="2"/>
      <c r="BG5" s="2"/>
      <c r="BH5" s="3"/>
      <c r="BI5" s="3"/>
      <c r="BJ5" s="2"/>
      <c r="BK5" s="2"/>
    </row>
    <row r="6" spans="1:64">
      <c r="A6" s="13">
        <v>10.025499999999999</v>
      </c>
      <c r="B6" s="13">
        <v>9.7355</v>
      </c>
      <c r="C6" s="13">
        <v>10.2456</v>
      </c>
      <c r="D6" s="13">
        <v>0.36899999999999999</v>
      </c>
      <c r="E6" s="13">
        <v>2.8039999999999998</v>
      </c>
      <c r="F6" s="13"/>
      <c r="H6" s="10">
        <v>10.7705</v>
      </c>
      <c r="I6" s="10">
        <v>10.6014</v>
      </c>
      <c r="J6" s="10">
        <v>10.968999999999999</v>
      </c>
      <c r="K6" s="10">
        <v>4.2300000000000004</v>
      </c>
      <c r="L6" s="10">
        <v>5.5969388210000002</v>
      </c>
      <c r="M6" s="10">
        <v>6.4849940459999997</v>
      </c>
      <c r="N6" s="10">
        <v>4.9076262509999999</v>
      </c>
      <c r="P6" s="18">
        <v>10.7949</v>
      </c>
      <c r="Q6" s="18">
        <v>10.638400000000001</v>
      </c>
      <c r="R6" s="18">
        <v>10.984</v>
      </c>
      <c r="S6" s="18">
        <v>0.96356892100000002</v>
      </c>
      <c r="T6" s="18">
        <v>1.2935689210000001</v>
      </c>
      <c r="U6" s="18">
        <v>0.63356892099999995</v>
      </c>
      <c r="W6" s="26">
        <v>10.7705</v>
      </c>
      <c r="X6" s="26">
        <v>10.6014</v>
      </c>
      <c r="Y6" s="26">
        <v>10.968999999999999</v>
      </c>
      <c r="Z6" s="25" t="s">
        <v>4</v>
      </c>
      <c r="AA6" s="25" t="s">
        <v>30</v>
      </c>
      <c r="AB6" s="25">
        <v>10330</v>
      </c>
      <c r="AC6" s="25">
        <v>45</v>
      </c>
      <c r="AD6" s="25"/>
      <c r="AE6" s="26">
        <v>23.654041483218037</v>
      </c>
      <c r="AF6" s="26">
        <v>8.4593199357880788</v>
      </c>
      <c r="AG6" s="26">
        <v>42.798048831817148</v>
      </c>
      <c r="AH6" s="25"/>
      <c r="AI6" s="26">
        <v>-98.445958516781957</v>
      </c>
      <c r="AJ6" s="26">
        <v>-113.64068006421192</v>
      </c>
      <c r="AK6" s="26">
        <v>-79.301951168182853</v>
      </c>
      <c r="AL6" s="5"/>
      <c r="AM6" s="2"/>
      <c r="AN6" s="2"/>
      <c r="AO6" s="2"/>
      <c r="AP6" s="2"/>
      <c r="AQ6" s="2"/>
      <c r="AR6" s="2"/>
      <c r="AS6" s="2"/>
      <c r="AT6" s="2"/>
      <c r="AU6" s="2"/>
      <c r="AV6" s="4"/>
      <c r="AW6" s="4"/>
      <c r="AX6" s="2"/>
      <c r="AY6" s="2"/>
      <c r="BD6" s="2"/>
      <c r="BE6" s="2"/>
      <c r="BF6" s="2"/>
      <c r="BG6" s="2"/>
      <c r="BH6" s="3"/>
      <c r="BI6" s="3"/>
      <c r="BJ6" s="2"/>
      <c r="BK6" s="2"/>
    </row>
    <row r="7" spans="1:64">
      <c r="A7" s="13">
        <v>10.0664</v>
      </c>
      <c r="B7" s="13">
        <v>9.7677999999999994</v>
      </c>
      <c r="C7" s="13">
        <v>10.3073</v>
      </c>
      <c r="D7" s="13">
        <v>0.307</v>
      </c>
      <c r="E7" s="13">
        <v>2.7</v>
      </c>
      <c r="F7" s="13">
        <v>2.3036659134022743</v>
      </c>
      <c r="H7" s="10">
        <v>10.8916</v>
      </c>
      <c r="I7" s="10">
        <v>10.7189</v>
      </c>
      <c r="J7" s="10">
        <v>11.097899999999999</v>
      </c>
      <c r="K7" s="10">
        <v>3.74</v>
      </c>
      <c r="L7" s="10">
        <v>4.2294350999999999</v>
      </c>
      <c r="M7" s="10">
        <v>5.0370489300000001</v>
      </c>
      <c r="N7" s="10">
        <v>3.612096411</v>
      </c>
      <c r="P7" s="18">
        <v>10.844200000000001</v>
      </c>
      <c r="Q7" s="18">
        <v>10.6851</v>
      </c>
      <c r="R7" s="18">
        <v>11.029400000000001</v>
      </c>
      <c r="S7" s="18">
        <v>0.74563231299999999</v>
      </c>
      <c r="T7" s="18">
        <v>1.0756323130000001</v>
      </c>
      <c r="U7" s="18">
        <v>0.41563231299999998</v>
      </c>
      <c r="W7" s="26">
        <v>12.256200000000002</v>
      </c>
      <c r="X7" s="26">
        <v>11.945200000000002</v>
      </c>
      <c r="Y7" s="26">
        <v>12.532500000000001</v>
      </c>
      <c r="Z7" s="25" t="s">
        <v>5</v>
      </c>
      <c r="AA7" s="25" t="s">
        <v>30</v>
      </c>
      <c r="AB7" s="25">
        <v>11365</v>
      </c>
      <c r="AC7" s="25">
        <v>50</v>
      </c>
      <c r="AD7" s="25"/>
      <c r="AE7" s="26">
        <v>78.040842533847027</v>
      </c>
      <c r="AF7" s="26">
        <v>44.525515541679269</v>
      </c>
      <c r="AG7" s="26">
        <v>107.94800006577576</v>
      </c>
      <c r="AH7" s="25"/>
      <c r="AI7" s="26">
        <v>-125.75915746615298</v>
      </c>
      <c r="AJ7" s="26">
        <v>-159.27448445832073</v>
      </c>
      <c r="AK7" s="26">
        <v>-95.851999934224253</v>
      </c>
      <c r="AL7" s="5"/>
      <c r="AM7" s="2"/>
      <c r="AN7" s="2"/>
      <c r="AO7" s="2"/>
      <c r="AP7" s="2"/>
      <c r="AQ7" s="2"/>
      <c r="AR7" s="2"/>
      <c r="AS7" s="2"/>
      <c r="AT7" s="2"/>
      <c r="AU7" s="2"/>
      <c r="AV7" s="4"/>
      <c r="AW7" s="4"/>
      <c r="AX7" s="2"/>
      <c r="AY7" s="2"/>
      <c r="BD7" s="2"/>
      <c r="BE7" s="2"/>
      <c r="BF7" s="2"/>
      <c r="BG7" s="2"/>
      <c r="BH7" s="3"/>
      <c r="BI7" s="3"/>
      <c r="BJ7" s="2"/>
      <c r="BK7" s="2"/>
    </row>
    <row r="8" spans="1:64">
      <c r="A8" s="13">
        <v>10.107700000000001</v>
      </c>
      <c r="B8" s="13">
        <v>9.8117000000000001</v>
      </c>
      <c r="C8" s="13">
        <v>10.348799999999999</v>
      </c>
      <c r="D8" s="13">
        <v>0.41899999999999998</v>
      </c>
      <c r="E8" s="13">
        <v>2.8490000000000002</v>
      </c>
      <c r="F8" s="13"/>
      <c r="H8" s="10">
        <v>11.8139</v>
      </c>
      <c r="I8" s="10">
        <v>11.4207</v>
      </c>
      <c r="J8" s="10">
        <v>12.2254</v>
      </c>
      <c r="K8" s="10">
        <v>5.28</v>
      </c>
      <c r="L8" s="10">
        <v>8.499888232</v>
      </c>
      <c r="M8" s="10">
        <v>9.5587051869999993</v>
      </c>
      <c r="N8" s="10">
        <v>7.6577888510000003</v>
      </c>
      <c r="P8" s="18">
        <v>11.7272</v>
      </c>
      <c r="Q8" s="18">
        <v>11.352600000000001</v>
      </c>
      <c r="R8" s="18">
        <v>12.1304</v>
      </c>
      <c r="S8" s="18">
        <v>1.196310048</v>
      </c>
      <c r="T8" s="18">
        <v>1.526310048</v>
      </c>
      <c r="U8" s="18">
        <v>0.866310048</v>
      </c>
      <c r="W8" s="26">
        <v>13.148100000000001</v>
      </c>
      <c r="X8" s="26">
        <v>12.951499999999999</v>
      </c>
      <c r="Y8" s="26">
        <v>13.306100000000001</v>
      </c>
      <c r="Z8" s="25" t="s">
        <v>6</v>
      </c>
      <c r="AA8" s="25" t="s">
        <v>30</v>
      </c>
      <c r="AB8" s="25">
        <v>12160</v>
      </c>
      <c r="AC8" s="25">
        <v>80</v>
      </c>
      <c r="AD8" s="25"/>
      <c r="AE8" s="26">
        <v>88.28504568998396</v>
      </c>
      <c r="AF8" s="26">
        <v>73.218625251510346</v>
      </c>
      <c r="AG8" s="26">
        <v>98.396705808750255</v>
      </c>
      <c r="AH8" s="25"/>
      <c r="AI8" s="26">
        <v>-110.21495431001604</v>
      </c>
      <c r="AJ8" s="26">
        <v>-125.28137474848965</v>
      </c>
      <c r="AK8" s="26">
        <v>-100.10329419124974</v>
      </c>
      <c r="AL8" s="5"/>
      <c r="AM8" s="2"/>
      <c r="AN8" s="2"/>
      <c r="AO8" s="2"/>
      <c r="AP8" s="2"/>
      <c r="AQ8" s="2"/>
      <c r="AR8" s="2"/>
      <c r="AS8" s="2"/>
      <c r="AT8" s="2"/>
      <c r="AU8" s="2"/>
      <c r="AV8" s="4"/>
      <c r="AW8" s="4"/>
      <c r="AX8" s="2"/>
      <c r="AY8" s="2"/>
      <c r="BD8" s="2"/>
      <c r="BE8" s="2"/>
      <c r="BF8" s="2"/>
      <c r="BG8" s="2"/>
      <c r="BH8" s="3"/>
      <c r="BI8" s="3"/>
      <c r="BJ8" s="2"/>
      <c r="BK8" s="2"/>
    </row>
    <row r="9" spans="1:64">
      <c r="A9" s="13">
        <v>10.148299999999999</v>
      </c>
      <c r="B9" s="13">
        <v>9.8469999999999995</v>
      </c>
      <c r="C9" s="13">
        <v>10.4093</v>
      </c>
      <c r="D9" s="13">
        <v>0.33500000000000002</v>
      </c>
      <c r="E9" s="13">
        <v>2.794</v>
      </c>
      <c r="F9" s="13">
        <v>1.9981675128421796</v>
      </c>
      <c r="H9" s="10">
        <v>12.2562</v>
      </c>
      <c r="I9" s="10">
        <v>11.9452</v>
      </c>
      <c r="J9" s="10">
        <v>12.532500000000001</v>
      </c>
      <c r="K9" s="10">
        <v>5.56</v>
      </c>
      <c r="L9" s="10">
        <v>9.2842063029999995</v>
      </c>
      <c r="M9" s="10">
        <v>10.389159619999999</v>
      </c>
      <c r="N9" s="10">
        <v>8.4008270239999998</v>
      </c>
      <c r="P9" s="18">
        <v>12.3201</v>
      </c>
      <c r="Q9" s="18">
        <v>12.0098</v>
      </c>
      <c r="R9" s="18">
        <v>12.593999999999999</v>
      </c>
      <c r="S9" s="18">
        <v>1.5427096469999999</v>
      </c>
      <c r="T9" s="18">
        <v>1.872709647</v>
      </c>
      <c r="U9" s="18">
        <v>1.2127096470000001</v>
      </c>
      <c r="W9" s="26">
        <v>13.4564</v>
      </c>
      <c r="X9" s="26">
        <v>13.28</v>
      </c>
      <c r="Y9" s="26">
        <v>13.6622</v>
      </c>
      <c r="Z9" s="25" t="s">
        <v>7</v>
      </c>
      <c r="AA9" s="25" t="s">
        <v>30</v>
      </c>
      <c r="AB9" s="25">
        <v>12450</v>
      </c>
      <c r="AC9" s="25">
        <v>80</v>
      </c>
      <c r="AD9" s="25"/>
      <c r="AE9" s="26">
        <v>89.785347122335764</v>
      </c>
      <c r="AF9" s="26">
        <v>77.340458576658833</v>
      </c>
      <c r="AG9" s="26">
        <v>106.32096342363262</v>
      </c>
      <c r="AH9" s="25"/>
      <c r="AI9" s="26">
        <v>-107.11465287766424</v>
      </c>
      <c r="AJ9" s="26">
        <v>-119.55954142334117</v>
      </c>
      <c r="AK9" s="26">
        <v>-90.579036576367386</v>
      </c>
      <c r="AL9" s="5"/>
      <c r="AM9" s="2"/>
      <c r="AN9" s="2"/>
      <c r="AO9" s="2"/>
      <c r="AP9" s="2"/>
      <c r="AQ9" s="2"/>
      <c r="AR9" s="2"/>
      <c r="AS9" s="2"/>
      <c r="AT9" s="2"/>
      <c r="AU9" s="2"/>
      <c r="AV9" s="4"/>
      <c r="AW9" s="4"/>
      <c r="AX9" s="2"/>
      <c r="AY9" s="2"/>
      <c r="BD9" s="2"/>
      <c r="BE9" s="2"/>
      <c r="BF9" s="2"/>
      <c r="BG9" s="2"/>
      <c r="BH9" s="3"/>
      <c r="BI9" s="3"/>
      <c r="BJ9" s="2"/>
      <c r="BK9" s="2"/>
    </row>
    <row r="10" spans="1:64">
      <c r="A10" s="13">
        <v>10.1882</v>
      </c>
      <c r="B10" s="13">
        <v>9.8865999999999996</v>
      </c>
      <c r="C10" s="13">
        <v>10.447799999999999</v>
      </c>
      <c r="D10" s="13">
        <v>0.26300000000000001</v>
      </c>
      <c r="E10" s="13">
        <v>2.641</v>
      </c>
      <c r="F10" s="13"/>
      <c r="H10" s="10">
        <v>12.414099999999999</v>
      </c>
      <c r="I10" s="10">
        <v>12.080500000000001</v>
      </c>
      <c r="J10" s="10">
        <v>12.7393</v>
      </c>
      <c r="K10" s="10">
        <v>4.88</v>
      </c>
      <c r="L10" s="10">
        <v>7.3854209239999999</v>
      </c>
      <c r="M10" s="10">
        <v>8.3786809780000002</v>
      </c>
      <c r="N10" s="10">
        <v>6.6019777169999996</v>
      </c>
      <c r="P10" s="18">
        <v>12.3825</v>
      </c>
      <c r="Q10" s="18">
        <v>12.052</v>
      </c>
      <c r="R10" s="18">
        <v>12.694599999999999</v>
      </c>
      <c r="S10" s="18">
        <v>1.5211293589999999</v>
      </c>
      <c r="T10" s="18">
        <v>1.851129359</v>
      </c>
      <c r="U10" s="18">
        <v>1.1911293590000001</v>
      </c>
      <c r="W10" s="26">
        <v>14.2204</v>
      </c>
      <c r="X10" s="26">
        <v>14.001100000000001</v>
      </c>
      <c r="Y10" s="26">
        <v>14.5458</v>
      </c>
      <c r="Z10" s="25" t="s">
        <v>8</v>
      </c>
      <c r="AA10" s="25" t="s">
        <v>30</v>
      </c>
      <c r="AB10" s="25">
        <v>13340</v>
      </c>
      <c r="AC10" s="25">
        <v>80</v>
      </c>
      <c r="AD10" s="25"/>
      <c r="AE10" s="26">
        <v>70.433829775033104</v>
      </c>
      <c r="AF10" s="26">
        <v>52.705546850043916</v>
      </c>
      <c r="AG10" s="26">
        <v>102.59070365126189</v>
      </c>
      <c r="AH10" s="25"/>
      <c r="AI10" s="26">
        <v>-133.66617022496689</v>
      </c>
      <c r="AJ10" s="26">
        <v>-151.39445314995606</v>
      </c>
      <c r="AK10" s="26">
        <v>-101.5092963487381</v>
      </c>
      <c r="AL10" s="5"/>
      <c r="AM10" s="2"/>
      <c r="AN10" s="2"/>
      <c r="AO10" s="2"/>
      <c r="AP10" s="2"/>
      <c r="AQ10" s="2"/>
      <c r="AR10" s="2"/>
      <c r="AS10" s="2"/>
      <c r="AT10" s="2"/>
      <c r="AU10" s="2"/>
      <c r="AV10" s="4"/>
      <c r="AW10" s="4"/>
      <c r="AX10" s="2"/>
      <c r="AY10" s="2"/>
      <c r="BD10" s="2"/>
      <c r="BE10" s="2"/>
      <c r="BF10" s="2"/>
      <c r="BG10" s="2"/>
      <c r="BH10" s="3"/>
      <c r="BI10" s="3"/>
      <c r="BJ10" s="2"/>
      <c r="BK10" s="2"/>
    </row>
    <row r="11" spans="1:64">
      <c r="A11" s="13">
        <v>10.2279</v>
      </c>
      <c r="B11" s="13">
        <v>9.9239999999999995</v>
      </c>
      <c r="C11" s="13">
        <v>10.490600000000001</v>
      </c>
      <c r="D11" s="13">
        <v>0.31899999999999995</v>
      </c>
      <c r="E11" s="13">
        <v>2.919</v>
      </c>
      <c r="F11" s="13">
        <v>2.0430340846189456</v>
      </c>
      <c r="H11" s="10">
        <v>12.888999999999999</v>
      </c>
      <c r="I11" s="10">
        <v>12.561</v>
      </c>
      <c r="J11" s="10">
        <v>13.155799999999999</v>
      </c>
      <c r="K11" s="10">
        <v>4.22</v>
      </c>
      <c r="L11" s="10">
        <v>5.5667018280000002</v>
      </c>
      <c r="M11" s="10">
        <v>6.4529784059999997</v>
      </c>
      <c r="N11" s="10">
        <v>4.8789806789999997</v>
      </c>
      <c r="P11" s="18">
        <v>13.148099999999999</v>
      </c>
      <c r="Q11" s="18">
        <v>12.951499999999999</v>
      </c>
      <c r="R11" s="18">
        <v>13.306100000000001</v>
      </c>
      <c r="S11" s="18">
        <v>1.3325294999999999</v>
      </c>
      <c r="T11" s="18">
        <v>1.6625295</v>
      </c>
      <c r="U11" s="18">
        <v>1.0025295000000001</v>
      </c>
      <c r="W11" s="26">
        <v>14.591200000000001</v>
      </c>
      <c r="X11" s="26">
        <v>14.2804</v>
      </c>
      <c r="Y11" s="26">
        <v>14.934700000000001</v>
      </c>
      <c r="Z11" s="25" t="s">
        <v>9</v>
      </c>
      <c r="AA11" s="25" t="s">
        <v>30</v>
      </c>
      <c r="AB11" s="25">
        <v>13580</v>
      </c>
      <c r="AC11" s="25">
        <v>80</v>
      </c>
      <c r="AD11" s="25"/>
      <c r="AE11" s="26">
        <v>86.828522550398858</v>
      </c>
      <c r="AF11" s="26">
        <v>57.005723577406187</v>
      </c>
      <c r="AG11" s="26">
        <v>121.94385336699476</v>
      </c>
      <c r="AH11" s="25"/>
      <c r="AI11" s="26">
        <v>-155.27147744960115</v>
      </c>
      <c r="AJ11" s="26">
        <v>-185.09427642259379</v>
      </c>
      <c r="AK11" s="26">
        <v>-120.15614663300524</v>
      </c>
      <c r="AL11" s="5"/>
      <c r="AM11" s="2"/>
      <c r="AN11" s="2"/>
      <c r="AO11" s="2"/>
      <c r="AP11" s="2"/>
      <c r="AQ11" s="2"/>
      <c r="AR11" s="2"/>
      <c r="AS11" s="2"/>
      <c r="AT11" s="2"/>
      <c r="AU11" s="2"/>
      <c r="AV11" s="4"/>
      <c r="AW11" s="4"/>
      <c r="AX11" s="2"/>
      <c r="AY11" s="2"/>
      <c r="BD11" s="2"/>
      <c r="BE11" s="2"/>
      <c r="BF11" s="2"/>
      <c r="BG11" s="2"/>
      <c r="BH11" s="3"/>
      <c r="BI11" s="3"/>
      <c r="BJ11" s="2"/>
      <c r="BK11" s="2"/>
    </row>
    <row r="12" spans="1:64">
      <c r="A12" s="13">
        <v>10.2683</v>
      </c>
      <c r="B12" s="13">
        <v>9.9587000000000003</v>
      </c>
      <c r="C12" s="13">
        <v>10.540899999999999</v>
      </c>
      <c r="D12" s="13">
        <v>0.33399999999999996</v>
      </c>
      <c r="E12" s="13">
        <v>2.85398</v>
      </c>
      <c r="F12" s="13">
        <v>2.1544708961180987</v>
      </c>
      <c r="H12" s="10">
        <v>13.148099999999999</v>
      </c>
      <c r="I12" s="10">
        <v>12.951499999999999</v>
      </c>
      <c r="J12" s="10">
        <v>13.306100000000001</v>
      </c>
      <c r="K12" s="10">
        <v>4.3499999999999996</v>
      </c>
      <c r="L12" s="10">
        <v>5.9041416020000002</v>
      </c>
      <c r="M12" s="10">
        <v>6.8102675780000004</v>
      </c>
      <c r="N12" s="10">
        <v>5.1986604649999997</v>
      </c>
      <c r="P12" s="18">
        <v>13.3034</v>
      </c>
      <c r="Q12" s="18">
        <v>13.110900000000001</v>
      </c>
      <c r="R12" s="18">
        <v>13.4861</v>
      </c>
      <c r="S12" s="18">
        <v>0.97891373199999998</v>
      </c>
      <c r="T12" s="18">
        <v>1.3089137319999999</v>
      </c>
      <c r="U12" s="18">
        <v>0.64891373200000002</v>
      </c>
      <c r="W12" s="26">
        <v>15.1957</v>
      </c>
      <c r="X12" s="26">
        <v>14.843200000000001</v>
      </c>
      <c r="Y12" s="26">
        <v>15.610899999999999</v>
      </c>
      <c r="Z12" s="25" t="s">
        <v>10</v>
      </c>
      <c r="AA12" s="25" t="s">
        <v>30</v>
      </c>
      <c r="AB12" s="25">
        <v>14240</v>
      </c>
      <c r="AC12" s="25">
        <v>90</v>
      </c>
      <c r="AD12" s="25"/>
      <c r="AE12" s="26">
        <v>77.441515353961819</v>
      </c>
      <c r="AF12" s="26">
        <v>43.876424296722895</v>
      </c>
      <c r="AG12" s="26">
        <v>120.59476611775577</v>
      </c>
      <c r="AH12" s="25"/>
      <c r="AI12" s="26">
        <v>-206.95848464603816</v>
      </c>
      <c r="AJ12" s="26">
        <v>-240.52357570327709</v>
      </c>
      <c r="AK12" s="26">
        <v>-163.80523388224421</v>
      </c>
      <c r="AL12" s="5"/>
      <c r="AM12" s="2"/>
      <c r="AN12" s="2"/>
      <c r="AO12" s="2"/>
      <c r="AP12" s="2"/>
      <c r="AQ12" s="2"/>
      <c r="AR12" s="2"/>
      <c r="AS12" s="2"/>
      <c r="AT12" s="2"/>
      <c r="AU12" s="2"/>
      <c r="AV12" s="4"/>
      <c r="AW12" s="4"/>
      <c r="AX12" s="2"/>
      <c r="AY12" s="2"/>
      <c r="BD12" s="2"/>
      <c r="BE12" s="2"/>
      <c r="BF12" s="2"/>
      <c r="BG12" s="2"/>
      <c r="BH12" s="3"/>
      <c r="BI12" s="3"/>
      <c r="BJ12" s="2"/>
      <c r="BK12" s="2"/>
    </row>
    <row r="13" spans="1:64">
      <c r="A13" s="13">
        <v>10.3085</v>
      </c>
      <c r="B13" s="13">
        <v>10.0082</v>
      </c>
      <c r="C13" s="13">
        <v>10.570499999999999</v>
      </c>
      <c r="D13" s="13">
        <v>0.38300000000000001</v>
      </c>
      <c r="E13" s="13">
        <v>2.7479999999999998</v>
      </c>
      <c r="F13" s="13"/>
      <c r="H13" s="10">
        <v>13.2445</v>
      </c>
      <c r="I13" s="10">
        <v>13.057600000000001</v>
      </c>
      <c r="J13" s="10">
        <v>13.4099</v>
      </c>
      <c r="K13" s="10">
        <v>3.56</v>
      </c>
      <c r="L13" s="10">
        <v>3.7219859120000001</v>
      </c>
      <c r="M13" s="10">
        <v>4.499749789</v>
      </c>
      <c r="N13" s="10">
        <v>3.1313550750000001</v>
      </c>
      <c r="P13" s="18">
        <v>13.4564</v>
      </c>
      <c r="Q13" s="18">
        <v>13.28</v>
      </c>
      <c r="R13" s="18">
        <v>13.6622</v>
      </c>
      <c r="S13" s="18">
        <v>1.2517000380000001</v>
      </c>
      <c r="T13" s="18">
        <v>1.5817000379999999</v>
      </c>
      <c r="U13" s="18">
        <v>0.921700038</v>
      </c>
      <c r="W13" s="26">
        <v>16.9665</v>
      </c>
      <c r="X13" s="26">
        <v>16.566500000000001</v>
      </c>
      <c r="Y13" s="26">
        <v>17.279599999999999</v>
      </c>
      <c r="Z13" s="25" t="s">
        <v>11</v>
      </c>
      <c r="AA13" s="25" t="s">
        <v>30</v>
      </c>
      <c r="AB13" s="25">
        <v>15320</v>
      </c>
      <c r="AC13" s="25">
        <v>100</v>
      </c>
      <c r="AD13" s="25"/>
      <c r="AE13" s="26">
        <v>168.13973233788727</v>
      </c>
      <c r="AF13" s="26">
        <v>126.63448137399169</v>
      </c>
      <c r="AG13" s="26">
        <v>198.44646247532992</v>
      </c>
      <c r="AH13" s="25"/>
      <c r="AI13" s="26">
        <v>-201.26026766211271</v>
      </c>
      <c r="AJ13" s="26">
        <v>-242.76551862600829</v>
      </c>
      <c r="AK13" s="26">
        <v>-170.95353752467005</v>
      </c>
      <c r="AL13" s="5"/>
      <c r="AM13" s="2"/>
      <c r="AN13" s="2"/>
      <c r="AO13" s="2"/>
      <c r="AP13" s="2"/>
      <c r="AQ13" s="2"/>
      <c r="AR13" s="2"/>
      <c r="AS13" s="2"/>
      <c r="AT13" s="2"/>
      <c r="AU13" s="2"/>
      <c r="AV13" s="4"/>
      <c r="AW13" s="4"/>
      <c r="AX13" s="2"/>
      <c r="AY13" s="2"/>
      <c r="BD13" s="2"/>
      <c r="BE13" s="2"/>
      <c r="BF13" s="2"/>
      <c r="BG13" s="2"/>
      <c r="BH13" s="3"/>
      <c r="BI13" s="3"/>
      <c r="BJ13" s="2"/>
      <c r="BK13" s="2"/>
    </row>
    <row r="14" spans="1:64">
      <c r="A14" s="13">
        <v>10.347700000000001</v>
      </c>
      <c r="B14" s="13">
        <v>10.0471</v>
      </c>
      <c r="C14" s="13">
        <v>10.617299999999998</v>
      </c>
      <c r="D14" s="13">
        <v>0.503</v>
      </c>
      <c r="E14" s="13">
        <v>2.7440000000000002</v>
      </c>
      <c r="F14" s="13">
        <v>2.0860674887679891</v>
      </c>
      <c r="H14" s="10">
        <v>13.4564</v>
      </c>
      <c r="I14" s="10">
        <v>13.28</v>
      </c>
      <c r="J14" s="10">
        <v>13.6622</v>
      </c>
      <c r="K14" s="10">
        <v>4.03</v>
      </c>
      <c r="L14" s="10">
        <v>5.0313601840000004</v>
      </c>
      <c r="M14" s="10">
        <v>5.8861460770000003</v>
      </c>
      <c r="N14" s="10">
        <v>4.3718149110000004</v>
      </c>
      <c r="P14" s="18">
        <v>13.7662</v>
      </c>
      <c r="Q14" s="18">
        <v>13.4953</v>
      </c>
      <c r="R14" s="18">
        <v>14.0801</v>
      </c>
      <c r="S14" s="18">
        <v>1.07615635</v>
      </c>
      <c r="T14" s="18">
        <v>1.4061563500000001</v>
      </c>
      <c r="U14" s="18">
        <v>0.74615635000000002</v>
      </c>
      <c r="W14" s="26">
        <v>17.895599999999998</v>
      </c>
      <c r="X14" s="26">
        <v>17.5992</v>
      </c>
      <c r="Y14" s="26">
        <v>18.173999999999999</v>
      </c>
      <c r="Z14" s="25" t="s">
        <v>12</v>
      </c>
      <c r="AA14" s="25" t="s">
        <v>30</v>
      </c>
      <c r="AB14" s="25">
        <v>15530</v>
      </c>
      <c r="AC14" s="25">
        <v>100</v>
      </c>
      <c r="AD14" s="25"/>
      <c r="AE14" s="26">
        <v>274.07076574774658</v>
      </c>
      <c r="AF14" s="26">
        <v>244.37532583078948</v>
      </c>
      <c r="AG14" s="26">
        <v>301.62353968921241</v>
      </c>
      <c r="AH14" s="25"/>
      <c r="AI14" s="26">
        <v>-125.62923425225341</v>
      </c>
      <c r="AJ14" s="26">
        <v>-155.32467416921051</v>
      </c>
      <c r="AK14" s="26">
        <v>-98.076460310787581</v>
      </c>
      <c r="AL14" s="5"/>
      <c r="AM14" s="2"/>
      <c r="AN14" s="2"/>
      <c r="AO14" s="2"/>
      <c r="AP14" s="2"/>
      <c r="AQ14" s="2"/>
      <c r="AR14" s="2"/>
      <c r="AS14" s="2"/>
      <c r="AT14" s="2"/>
      <c r="AU14" s="2"/>
      <c r="AV14" s="4"/>
      <c r="AW14" s="4"/>
      <c r="AX14" s="2"/>
      <c r="AY14" s="2"/>
      <c r="BD14" s="2"/>
      <c r="BE14" s="2"/>
      <c r="BF14" s="2"/>
      <c r="BG14" s="2"/>
      <c r="BH14" s="3"/>
      <c r="BI14" s="3"/>
      <c r="BJ14" s="2"/>
      <c r="BK14" s="2"/>
    </row>
    <row r="15" spans="1:64">
      <c r="A15" s="13">
        <v>10.3886</v>
      </c>
      <c r="B15" s="13">
        <v>10.090999999999999</v>
      </c>
      <c r="C15" s="13">
        <v>10.6548</v>
      </c>
      <c r="D15" s="13">
        <v>4.8000000000000001E-2</v>
      </c>
      <c r="E15" s="13">
        <v>2.8101799999999999</v>
      </c>
      <c r="F15" s="13"/>
      <c r="H15" s="10">
        <v>13.7051</v>
      </c>
      <c r="I15" s="10">
        <v>13.4544</v>
      </c>
      <c r="J15" s="10">
        <v>14.0154</v>
      </c>
      <c r="K15" s="10">
        <v>4.08</v>
      </c>
      <c r="L15" s="10">
        <v>5.1631504809999997</v>
      </c>
      <c r="M15" s="10">
        <v>6.0256887450000001</v>
      </c>
      <c r="N15" s="10">
        <v>4.4966688770000003</v>
      </c>
      <c r="P15" s="18">
        <v>14.2204</v>
      </c>
      <c r="Q15" s="18">
        <v>14.001099999999999</v>
      </c>
      <c r="R15" s="18">
        <v>14.5458</v>
      </c>
      <c r="S15" s="18">
        <v>1.740851892</v>
      </c>
      <c r="T15" s="18">
        <v>2.0708518919999999</v>
      </c>
      <c r="U15" s="18">
        <v>1.4108518919999999</v>
      </c>
      <c r="W15" s="26">
        <v>18.653099999999998</v>
      </c>
      <c r="X15" s="26">
        <v>18.442599999999999</v>
      </c>
      <c r="Y15" s="26">
        <v>18.819500000000001</v>
      </c>
      <c r="Z15" s="25" t="s">
        <v>13</v>
      </c>
      <c r="AA15" s="25" t="s">
        <v>30</v>
      </c>
      <c r="AB15" s="25">
        <v>16800</v>
      </c>
      <c r="AC15" s="25">
        <v>120</v>
      </c>
      <c r="AD15" s="25"/>
      <c r="AE15" s="26">
        <v>192.68291981996731</v>
      </c>
      <c r="AF15" s="26">
        <v>180.04681228083564</v>
      </c>
      <c r="AG15" s="26">
        <v>199.00912719499851</v>
      </c>
      <c r="AH15" s="25"/>
      <c r="AI15" s="26">
        <v>-215.51708018003268</v>
      </c>
      <c r="AJ15" s="26">
        <v>-228.15318771916435</v>
      </c>
      <c r="AK15" s="26">
        <v>-209.19087280500148</v>
      </c>
      <c r="AL15" s="5"/>
      <c r="AM15" s="2"/>
      <c r="AN15" s="2"/>
      <c r="AO15" s="2"/>
      <c r="AP15" s="2"/>
      <c r="AQ15" s="2"/>
      <c r="AR15" s="2"/>
      <c r="AS15" s="2"/>
      <c r="AT15" s="2"/>
      <c r="AU15" s="2"/>
      <c r="AV15" s="4"/>
      <c r="AW15" s="4"/>
      <c r="AX15" s="2"/>
      <c r="AY15" s="2"/>
      <c r="BD15" s="2"/>
      <c r="BE15" s="2"/>
      <c r="BF15" s="2"/>
      <c r="BG15" s="2"/>
      <c r="BH15" s="3"/>
      <c r="BI15" s="3"/>
      <c r="BJ15" s="2"/>
      <c r="BK15" s="2"/>
    </row>
    <row r="16" spans="1:64">
      <c r="A16" s="13">
        <v>10.430099999999999</v>
      </c>
      <c r="B16" s="13">
        <v>10.128200000000001</v>
      </c>
      <c r="C16" s="13">
        <v>10.6928</v>
      </c>
      <c r="D16" s="13">
        <v>0.39529999999999998</v>
      </c>
      <c r="E16" s="13">
        <v>2.7054999999999998</v>
      </c>
      <c r="F16" s="13">
        <v>2.3723740528279067</v>
      </c>
      <c r="H16" s="10">
        <v>14.1555</v>
      </c>
      <c r="I16" s="10">
        <v>13.913399999999999</v>
      </c>
      <c r="J16" s="10">
        <v>14.4861</v>
      </c>
      <c r="K16" s="10">
        <v>4.78</v>
      </c>
      <c r="L16" s="10">
        <v>7.1056890790000002</v>
      </c>
      <c r="M16" s="10">
        <v>8.0824943190000003</v>
      </c>
      <c r="N16" s="10">
        <v>6.3369686019999998</v>
      </c>
      <c r="P16" s="18">
        <v>14.2204</v>
      </c>
      <c r="Q16" s="18">
        <v>14.001099999999999</v>
      </c>
      <c r="R16" s="18">
        <v>14.5458</v>
      </c>
      <c r="S16" s="18">
        <v>1.778291396</v>
      </c>
      <c r="T16" s="18">
        <v>2.1082913959999998</v>
      </c>
      <c r="U16" s="18">
        <v>1.4482913959999999</v>
      </c>
      <c r="W16" s="26">
        <v>18.976099999999999</v>
      </c>
      <c r="X16" s="26">
        <v>18.744</v>
      </c>
      <c r="Y16" s="26">
        <v>19.231300000000001</v>
      </c>
      <c r="Z16" s="25" t="s">
        <v>14</v>
      </c>
      <c r="AA16" s="25" t="s">
        <v>30</v>
      </c>
      <c r="AB16" s="25">
        <v>16910</v>
      </c>
      <c r="AC16" s="25">
        <v>130</v>
      </c>
      <c r="AD16" s="25"/>
      <c r="AE16" s="26">
        <v>223.57579635231883</v>
      </c>
      <c r="AF16" s="26">
        <v>208.94174012759171</v>
      </c>
      <c r="AG16" s="26">
        <v>241.86948326768663</v>
      </c>
      <c r="AH16" s="25"/>
      <c r="AI16" s="26">
        <v>-172.72420364768118</v>
      </c>
      <c r="AJ16" s="26">
        <v>-187.3582598724083</v>
      </c>
      <c r="AK16" s="26">
        <v>-154.43051673231338</v>
      </c>
      <c r="AL16" s="5"/>
      <c r="AM16" s="2"/>
      <c r="AN16" s="2"/>
      <c r="AO16" s="2"/>
      <c r="AP16" s="2"/>
      <c r="AQ16" s="2"/>
      <c r="AR16" s="2"/>
      <c r="AS16" s="2"/>
      <c r="AT16" s="2"/>
      <c r="AU16" s="2"/>
      <c r="AV16" s="4"/>
      <c r="AW16" s="4"/>
      <c r="AX16" s="2"/>
      <c r="AY16" s="6"/>
      <c r="BD16" s="2"/>
      <c r="BE16" s="2"/>
      <c r="BF16" s="2"/>
      <c r="BG16" s="2"/>
      <c r="BH16" s="3"/>
      <c r="BI16" s="3"/>
      <c r="BJ16" s="2"/>
      <c r="BK16" s="2"/>
    </row>
    <row r="17" spans="1:63">
      <c r="A17" s="13">
        <v>10.470600000000001</v>
      </c>
      <c r="B17" s="13">
        <v>10.172600000000001</v>
      </c>
      <c r="C17" s="13">
        <v>10.735299999999999</v>
      </c>
      <c r="D17" s="13">
        <v>0.377</v>
      </c>
      <c r="E17" s="13">
        <v>2.7623600000000001</v>
      </c>
      <c r="F17" s="13">
        <v>2.0446748550714475</v>
      </c>
      <c r="H17" s="10">
        <v>14.2204</v>
      </c>
      <c r="I17" s="10">
        <v>14.001099999999999</v>
      </c>
      <c r="J17" s="10">
        <v>14.5458</v>
      </c>
      <c r="K17" s="10">
        <v>4.84</v>
      </c>
      <c r="L17" s="10">
        <v>7.2853987010000001</v>
      </c>
      <c r="M17" s="10">
        <v>8.2727750950000001</v>
      </c>
      <c r="N17" s="10">
        <v>6.5072198219999997</v>
      </c>
      <c r="P17" s="18">
        <v>14.7859</v>
      </c>
      <c r="Q17" s="18">
        <v>14.443199999999999</v>
      </c>
      <c r="R17" s="18">
        <v>15.147500000000001</v>
      </c>
      <c r="S17" s="18">
        <v>1.5778239430000001</v>
      </c>
      <c r="T17" s="18">
        <v>1.9078239429999999</v>
      </c>
      <c r="U17" s="18">
        <v>1.247823943</v>
      </c>
      <c r="W17" s="26">
        <v>19.366</v>
      </c>
      <c r="X17" s="26">
        <v>19.142199999999999</v>
      </c>
      <c r="Y17" s="26">
        <v>19.5871</v>
      </c>
      <c r="Z17" s="25" t="s">
        <v>15</v>
      </c>
      <c r="AA17" s="25" t="s">
        <v>30</v>
      </c>
      <c r="AB17" s="25">
        <v>17140</v>
      </c>
      <c r="AC17" s="25">
        <v>120</v>
      </c>
      <c r="AD17" s="25"/>
      <c r="AE17" s="26">
        <v>246.75496969699174</v>
      </c>
      <c r="AF17" s="26">
        <v>231.55316930383242</v>
      </c>
      <c r="AG17" s="26">
        <v>261.73021242636321</v>
      </c>
      <c r="AH17" s="25"/>
      <c r="AI17" s="26">
        <v>-167.74503030300826</v>
      </c>
      <c r="AJ17" s="26">
        <v>-182.94683069616758</v>
      </c>
      <c r="AK17" s="26">
        <v>-152.76978757363679</v>
      </c>
      <c r="AL17" s="5"/>
      <c r="AM17" s="2"/>
      <c r="AN17" s="2"/>
      <c r="AO17" s="2"/>
      <c r="AP17" s="2"/>
      <c r="AQ17" s="2"/>
      <c r="AR17" s="2"/>
      <c r="AS17" s="2"/>
      <c r="AT17" s="2"/>
      <c r="AU17" s="2"/>
      <c r="AV17" s="4"/>
      <c r="AW17" s="4"/>
      <c r="AX17" s="2"/>
      <c r="AY17" s="2"/>
      <c r="BD17" s="2"/>
      <c r="BE17" s="2"/>
      <c r="BF17" s="2"/>
      <c r="BG17" s="2"/>
      <c r="BH17" s="3"/>
      <c r="BI17" s="3"/>
      <c r="BJ17" s="2"/>
      <c r="BK17" s="2"/>
    </row>
    <row r="18" spans="1:63">
      <c r="A18" s="13">
        <v>10.51</v>
      </c>
      <c r="B18" s="13">
        <v>10.229899999999999</v>
      </c>
      <c r="C18" s="13">
        <v>10.7622</v>
      </c>
      <c r="D18" s="13">
        <v>0.23300000000000001</v>
      </c>
      <c r="E18" s="13">
        <v>2.8066400000000002</v>
      </c>
      <c r="F18" s="13">
        <v>2.3075585670505667</v>
      </c>
      <c r="H18" s="10">
        <v>14.6685</v>
      </c>
      <c r="I18" s="10">
        <v>14.334199999999999</v>
      </c>
      <c r="J18" s="10">
        <v>15.034800000000001</v>
      </c>
      <c r="K18" s="10">
        <v>4.76</v>
      </c>
      <c r="L18" s="10">
        <v>7.0431549259999997</v>
      </c>
      <c r="M18" s="10">
        <v>8.0162816859999992</v>
      </c>
      <c r="N18" s="10">
        <v>6.2777257190000002</v>
      </c>
      <c r="P18" s="18">
        <v>15.1957</v>
      </c>
      <c r="Q18" s="18">
        <v>14.8432</v>
      </c>
      <c r="R18" s="18">
        <v>15.610900000000001</v>
      </c>
      <c r="S18" s="18">
        <v>1.5346137719999999</v>
      </c>
      <c r="T18" s="18">
        <v>1.864613772</v>
      </c>
      <c r="U18" s="18">
        <v>1.2046137720000001</v>
      </c>
      <c r="W18" s="26">
        <v>20.283300000000001</v>
      </c>
      <c r="X18" s="26">
        <v>19.991700000000002</v>
      </c>
      <c r="Y18" s="26">
        <v>20.533000000000001</v>
      </c>
      <c r="Z18" s="25" t="s">
        <v>16</v>
      </c>
      <c r="AA18" s="25" t="s">
        <v>30</v>
      </c>
      <c r="AB18" s="25">
        <v>18190</v>
      </c>
      <c r="AC18" s="25">
        <v>170</v>
      </c>
      <c r="AD18" s="25"/>
      <c r="AE18" s="26">
        <v>223.04739842879974</v>
      </c>
      <c r="AF18" s="26">
        <v>205.69930895186084</v>
      </c>
      <c r="AG18" s="26">
        <v>234.34180922547876</v>
      </c>
      <c r="AH18" s="25"/>
      <c r="AI18" s="26">
        <v>-210.25260157120027</v>
      </c>
      <c r="AJ18" s="26">
        <v>-227.60069104813917</v>
      </c>
      <c r="AK18" s="26">
        <v>-198.95819077452126</v>
      </c>
      <c r="AL18" s="5"/>
      <c r="AM18" s="2"/>
      <c r="AN18" s="2"/>
      <c r="AO18" s="2"/>
      <c r="AP18" s="2"/>
      <c r="AQ18" s="2"/>
      <c r="AR18" s="2"/>
      <c r="AS18" s="2"/>
      <c r="AT18" s="2"/>
      <c r="AU18" s="2"/>
      <c r="AV18" s="4"/>
      <c r="AW18" s="4"/>
      <c r="AX18" s="2"/>
      <c r="AY18" s="2"/>
      <c r="BD18" s="2"/>
      <c r="BE18" s="2"/>
      <c r="BF18" s="2"/>
      <c r="BG18" s="2"/>
      <c r="BH18" s="3"/>
      <c r="BI18" s="3"/>
      <c r="BJ18" s="2"/>
      <c r="BK18" s="2"/>
    </row>
    <row r="19" spans="1:63">
      <c r="A19" s="13">
        <v>10.5494</v>
      </c>
      <c r="B19" s="13">
        <v>10.2729</v>
      </c>
      <c r="C19" s="13">
        <v>10.796799999999999</v>
      </c>
      <c r="D19" s="13">
        <v>0.41499999999999998</v>
      </c>
      <c r="E19" s="13">
        <v>2.9790000000000001</v>
      </c>
      <c r="F19" s="13">
        <v>1.9831831859607736</v>
      </c>
      <c r="H19" s="10">
        <v>15.106199999999999</v>
      </c>
      <c r="I19" s="10">
        <v>14.761900000000001</v>
      </c>
      <c r="J19" s="10">
        <v>15.515000000000001</v>
      </c>
      <c r="K19" s="10">
        <v>4.8600000000000003</v>
      </c>
      <c r="L19" s="10">
        <v>7.3445461060000001</v>
      </c>
      <c r="M19" s="10">
        <v>8.3354017599999999</v>
      </c>
      <c r="N19" s="10">
        <v>6.5632542059999999</v>
      </c>
      <c r="P19" s="18">
        <v>15.78</v>
      </c>
      <c r="Q19" s="18">
        <v>15.2439</v>
      </c>
      <c r="R19" s="18">
        <v>16.353300000000001</v>
      </c>
      <c r="S19" s="18">
        <v>1.4484190530000001</v>
      </c>
      <c r="T19" s="18">
        <v>1.7784190529999999</v>
      </c>
      <c r="U19" s="18">
        <v>1.118419053</v>
      </c>
    </row>
    <row r="20" spans="1:63">
      <c r="A20" s="13">
        <v>10.589700000000001</v>
      </c>
      <c r="B20" s="13">
        <v>10.332700000000001</v>
      </c>
      <c r="C20" s="13">
        <v>10.825799999999999</v>
      </c>
      <c r="D20" s="13">
        <v>0.223</v>
      </c>
      <c r="E20" s="13">
        <v>2.855</v>
      </c>
      <c r="F20" s="13">
        <v>1.9868567991647836</v>
      </c>
      <c r="H20" s="10">
        <v>15.717700000000001</v>
      </c>
      <c r="I20" s="10">
        <v>15.2082</v>
      </c>
      <c r="J20" s="10">
        <v>16.273099999999999</v>
      </c>
      <c r="K20" s="10">
        <v>4.74</v>
      </c>
      <c r="L20" s="10">
        <v>6.9884114540000004</v>
      </c>
      <c r="M20" s="10">
        <v>7.9583180100000002</v>
      </c>
      <c r="N20" s="10">
        <v>6.2258634830000004</v>
      </c>
      <c r="P20" s="18">
        <v>16.6873</v>
      </c>
      <c r="Q20" s="18">
        <v>16.151499999999999</v>
      </c>
      <c r="R20" s="18">
        <v>17.087800000000001</v>
      </c>
      <c r="S20" s="18">
        <v>2.0726449919999999</v>
      </c>
      <c r="T20" s="18">
        <v>2.4026449919999999</v>
      </c>
      <c r="U20" s="18">
        <v>1.742644992</v>
      </c>
    </row>
    <row r="21" spans="1:63">
      <c r="A21" s="13">
        <v>10.6304</v>
      </c>
      <c r="B21" s="13">
        <v>10.388999999999999</v>
      </c>
      <c r="C21" s="13">
        <v>10.8566</v>
      </c>
      <c r="D21" s="13">
        <v>0.34499999999999997</v>
      </c>
      <c r="E21" s="13">
        <v>2.7609999999999997</v>
      </c>
      <c r="F21" s="13"/>
      <c r="H21" s="10">
        <v>16.5641</v>
      </c>
      <c r="I21" s="10">
        <v>16.0154</v>
      </c>
      <c r="J21" s="10">
        <v>17.019500000000001</v>
      </c>
      <c r="K21" s="10">
        <v>5.16</v>
      </c>
      <c r="L21" s="10">
        <v>8.1606959630000002</v>
      </c>
      <c r="M21" s="10">
        <v>9.1995604320000002</v>
      </c>
      <c r="N21" s="10">
        <v>7.336448807</v>
      </c>
      <c r="P21" s="18">
        <v>17.536100000000001</v>
      </c>
      <c r="Q21" s="18">
        <v>17.121500000000001</v>
      </c>
      <c r="R21" s="18">
        <v>17.885999999999999</v>
      </c>
      <c r="S21" s="18">
        <v>1.829381361</v>
      </c>
      <c r="T21" s="18">
        <v>2.1593813609999999</v>
      </c>
      <c r="U21" s="18">
        <v>1.499381361</v>
      </c>
    </row>
    <row r="22" spans="1:63">
      <c r="A22" s="13">
        <v>10.6701</v>
      </c>
      <c r="B22" s="13">
        <v>10.441000000000001</v>
      </c>
      <c r="C22" s="13">
        <v>10.895299999999999</v>
      </c>
      <c r="D22" s="13">
        <v>0.39300000000000002</v>
      </c>
      <c r="E22" s="13">
        <v>2.8360000000000003</v>
      </c>
      <c r="F22" s="13">
        <v>1.9939797224438471</v>
      </c>
      <c r="H22" s="10">
        <v>17.465299999999999</v>
      </c>
      <c r="I22" s="10">
        <v>17.053999999999998</v>
      </c>
      <c r="J22" s="10">
        <v>17.829499999999999</v>
      </c>
      <c r="K22" s="10">
        <v>3.95</v>
      </c>
      <c r="L22" s="10">
        <v>4.813830534</v>
      </c>
      <c r="M22" s="10">
        <v>5.655820565</v>
      </c>
      <c r="N22" s="10">
        <v>4.1657341900000002</v>
      </c>
      <c r="P22" s="18">
        <v>18.0534</v>
      </c>
      <c r="Q22" s="18">
        <v>17.743500000000001</v>
      </c>
      <c r="R22" s="18">
        <v>18.336300000000001</v>
      </c>
      <c r="S22" s="18">
        <v>1.4191489660000001</v>
      </c>
      <c r="T22" s="18">
        <v>1.7491489659999999</v>
      </c>
      <c r="U22" s="18">
        <v>1.089148966</v>
      </c>
    </row>
    <row r="23" spans="1:63">
      <c r="A23" s="13">
        <v>10.708500000000001</v>
      </c>
      <c r="B23" s="13">
        <v>10.5169</v>
      </c>
      <c r="C23" s="13">
        <v>10.916799999999999</v>
      </c>
      <c r="D23" s="13">
        <v>0.32599999999999996</v>
      </c>
      <c r="E23" s="13">
        <v>2.9140000000000001</v>
      </c>
      <c r="F23" s="13">
        <v>2.0567392083949847</v>
      </c>
      <c r="H23" s="10">
        <v>18.113099999999999</v>
      </c>
      <c r="I23" s="10">
        <v>17.7925</v>
      </c>
      <c r="J23" s="10">
        <v>18.423400000000001</v>
      </c>
      <c r="K23" s="10">
        <v>3.45</v>
      </c>
      <c r="L23" s="10">
        <v>3.4303150370000002</v>
      </c>
      <c r="M23" s="10">
        <v>4.1909218040000003</v>
      </c>
      <c r="N23" s="10">
        <v>2.8550352980000002</v>
      </c>
      <c r="P23" s="18">
        <v>18.7912</v>
      </c>
      <c r="Q23" s="18">
        <v>18.579899999999999</v>
      </c>
      <c r="R23" s="18">
        <v>18.999099999999999</v>
      </c>
      <c r="S23" s="18">
        <v>1.8525863389999999</v>
      </c>
      <c r="T23" s="18">
        <v>2.1825863390000002</v>
      </c>
      <c r="U23" s="18">
        <v>1.5225863390000001</v>
      </c>
    </row>
    <row r="24" spans="1:63">
      <c r="A24" s="13">
        <v>10.748200000000001</v>
      </c>
      <c r="B24" s="13">
        <v>10.5703</v>
      </c>
      <c r="C24" s="13">
        <v>10.950700000000001</v>
      </c>
      <c r="D24" s="13">
        <v>0.34965000000000002</v>
      </c>
      <c r="E24" s="13">
        <v>3.1165000000000003</v>
      </c>
      <c r="F24" s="13">
        <v>2.1993398161432052</v>
      </c>
      <c r="H24" s="10">
        <v>18.738800000000001</v>
      </c>
      <c r="I24" s="10">
        <v>18.54</v>
      </c>
      <c r="J24" s="10">
        <v>18.9117</v>
      </c>
      <c r="K24" s="10">
        <v>3.33</v>
      </c>
      <c r="L24" s="10">
        <v>3.0820144279999999</v>
      </c>
      <c r="M24" s="10">
        <v>3.8221329239999999</v>
      </c>
      <c r="N24" s="10">
        <v>2.5250663000000002</v>
      </c>
      <c r="P24" s="18">
        <v>18.9221</v>
      </c>
      <c r="Q24" s="18">
        <v>18.6966</v>
      </c>
      <c r="R24" s="18">
        <v>19.160699999999999</v>
      </c>
      <c r="S24" s="18">
        <v>1.7504699589999999</v>
      </c>
      <c r="T24" s="18">
        <v>2.0804699590000002</v>
      </c>
      <c r="U24" s="18">
        <v>1.4204699590000001</v>
      </c>
    </row>
    <row r="25" spans="1:63">
      <c r="A25" s="13">
        <v>10.7949</v>
      </c>
      <c r="B25" s="13">
        <v>10.638399999999999</v>
      </c>
      <c r="C25" s="13">
        <v>10.984</v>
      </c>
      <c r="D25" s="13">
        <v>0.37</v>
      </c>
      <c r="E25" s="13">
        <v>2.9650400000000001</v>
      </c>
      <c r="F25" s="13">
        <v>1.9347614519548118</v>
      </c>
      <c r="H25" s="10">
        <v>18.976099999999999</v>
      </c>
      <c r="I25" s="10">
        <v>18.744</v>
      </c>
      <c r="J25" s="10">
        <v>19.231300000000001</v>
      </c>
      <c r="K25" s="10">
        <v>3.43</v>
      </c>
      <c r="L25" s="10">
        <v>3.348527802</v>
      </c>
      <c r="M25" s="10">
        <v>4.1043235549999997</v>
      </c>
      <c r="N25" s="10">
        <v>2.777552654</v>
      </c>
      <c r="P25" s="18">
        <v>19.366</v>
      </c>
      <c r="Q25" s="18">
        <v>19.142199999999999</v>
      </c>
      <c r="R25" s="18">
        <v>19.5871</v>
      </c>
      <c r="S25" s="18">
        <v>1.603045729</v>
      </c>
      <c r="T25" s="18">
        <v>1.933045729</v>
      </c>
      <c r="U25" s="18">
        <v>1.2730457289999999</v>
      </c>
    </row>
    <row r="26" spans="1:63">
      <c r="A26" s="13">
        <v>10.844200000000001</v>
      </c>
      <c r="B26" s="13">
        <v>10.6851</v>
      </c>
      <c r="C26" s="13">
        <v>11.029399999999999</v>
      </c>
      <c r="D26" s="13">
        <v>0.23400000000000001</v>
      </c>
      <c r="E26" s="13">
        <v>3.032</v>
      </c>
      <c r="F26" s="13">
        <v>2.1558121636577945</v>
      </c>
      <c r="H26" s="10">
        <v>19.304400000000001</v>
      </c>
      <c r="I26" s="10">
        <v>19.0717</v>
      </c>
      <c r="J26" s="10">
        <v>19.542300000000001</v>
      </c>
      <c r="K26" s="10">
        <v>3.16</v>
      </c>
      <c r="L26" s="10">
        <v>2.621451499</v>
      </c>
      <c r="M26" s="10">
        <v>3.3344780580000002</v>
      </c>
      <c r="N26" s="10">
        <v>2.0887435249999999</v>
      </c>
      <c r="P26" s="18">
        <v>20.0428</v>
      </c>
      <c r="Q26" s="18">
        <v>19.697199999999999</v>
      </c>
      <c r="R26" s="18">
        <v>20.341100000000001</v>
      </c>
      <c r="S26" s="18">
        <v>1.8258275989999999</v>
      </c>
      <c r="T26" s="18">
        <v>2.1558275990000002</v>
      </c>
      <c r="U26" s="18">
        <v>1.4958275990000001</v>
      </c>
    </row>
    <row r="27" spans="1:63">
      <c r="A27" s="13">
        <v>10.8916</v>
      </c>
      <c r="B27" s="13">
        <v>10.7189</v>
      </c>
      <c r="C27" s="13">
        <v>11.097899999999999</v>
      </c>
      <c r="D27" s="13">
        <v>0.28000000000000003</v>
      </c>
      <c r="E27" s="13">
        <v>2.7690000000000001</v>
      </c>
      <c r="F27" s="13">
        <v>2.0075846593693401</v>
      </c>
      <c r="H27" s="10">
        <v>19.974499999999999</v>
      </c>
      <c r="I27" s="10">
        <v>19.635100000000001</v>
      </c>
      <c r="J27" s="10">
        <v>20.289400000000001</v>
      </c>
      <c r="K27" s="10">
        <v>3.71</v>
      </c>
      <c r="L27" s="10">
        <v>4.1511724770000002</v>
      </c>
      <c r="M27" s="10">
        <v>4.9541826220000003</v>
      </c>
      <c r="N27" s="10">
        <v>3.5379528730000001</v>
      </c>
      <c r="P27" s="18">
        <v>20.215499999999999</v>
      </c>
      <c r="Q27" s="18">
        <v>19.9161</v>
      </c>
      <c r="R27" s="18">
        <v>20.473700000000001</v>
      </c>
      <c r="S27" s="18">
        <v>1.654726449</v>
      </c>
      <c r="T27" s="18">
        <v>1.9847264490000001</v>
      </c>
      <c r="U27" s="18">
        <v>1.3247264489999999</v>
      </c>
    </row>
    <row r="28" spans="1:63">
      <c r="A28" s="13">
        <v>10.931100000000001</v>
      </c>
      <c r="B28" s="13">
        <v>10.7514</v>
      </c>
      <c r="C28" s="13">
        <v>11.1485</v>
      </c>
      <c r="D28" s="13">
        <v>0.34099999999999997</v>
      </c>
      <c r="E28" s="13">
        <v>2.82</v>
      </c>
      <c r="F28" s="13">
        <v>1.8477948443587711</v>
      </c>
      <c r="H28" s="10">
        <v>20.283300000000001</v>
      </c>
      <c r="I28" s="10">
        <v>19.991700000000002</v>
      </c>
      <c r="J28" s="10">
        <v>20.533000000000001</v>
      </c>
      <c r="K28" s="10">
        <v>3.41</v>
      </c>
      <c r="L28" s="10">
        <v>3.3048069560000002</v>
      </c>
      <c r="M28" s="10">
        <v>4.0580308949999999</v>
      </c>
      <c r="N28" s="10">
        <v>2.7361329059999999</v>
      </c>
    </row>
    <row r="29" spans="1:63">
      <c r="A29" s="13">
        <v>10.969799999999999</v>
      </c>
      <c r="B29" s="13">
        <v>10.7719</v>
      </c>
      <c r="C29" s="13">
        <v>11.223100000000001</v>
      </c>
      <c r="D29" s="13">
        <v>0.36699999999999999</v>
      </c>
      <c r="E29" s="13">
        <v>2.8022200000000002</v>
      </c>
      <c r="F29" s="13">
        <v>2.1995544641786839</v>
      </c>
      <c r="H29" s="10">
        <v>20.496600000000001</v>
      </c>
      <c r="I29" s="10">
        <v>20.233599999999999</v>
      </c>
      <c r="J29" s="10">
        <v>20.705500000000001</v>
      </c>
      <c r="K29" s="10">
        <v>3.44</v>
      </c>
      <c r="L29" s="10">
        <v>3.3779169219999998</v>
      </c>
      <c r="M29" s="10">
        <v>4.1354414469999998</v>
      </c>
      <c r="N29" s="10">
        <v>2.8053949789999999</v>
      </c>
    </row>
    <row r="30" spans="1:63">
      <c r="A30" s="13">
        <v>11.010200000000001</v>
      </c>
      <c r="B30" s="13">
        <v>10.8156</v>
      </c>
      <c r="C30" s="13">
        <v>11.282299999999999</v>
      </c>
      <c r="D30" s="13">
        <v>0.27500000000000002</v>
      </c>
      <c r="E30" s="13">
        <v>2.8256199999999998</v>
      </c>
      <c r="F30" s="13">
        <v>1.9763447042016433</v>
      </c>
      <c r="H30" s="10">
        <v>20.605699999999999</v>
      </c>
      <c r="I30" s="10">
        <v>20.327200000000001</v>
      </c>
      <c r="J30" s="10">
        <v>20.848199999999999</v>
      </c>
      <c r="K30" s="10">
        <v>3.33</v>
      </c>
      <c r="L30" s="10">
        <v>3.0956449469999998</v>
      </c>
      <c r="M30" s="10">
        <v>3.8365652379999999</v>
      </c>
      <c r="N30" s="10">
        <v>2.5379794229999999</v>
      </c>
    </row>
    <row r="31" spans="1:63">
      <c r="A31" s="13">
        <v>11.0517</v>
      </c>
      <c r="B31" s="13">
        <v>10.8491</v>
      </c>
      <c r="C31" s="13">
        <v>11.353200000000001</v>
      </c>
      <c r="D31" s="13">
        <v>0.1164</v>
      </c>
      <c r="E31" s="13">
        <v>2.66</v>
      </c>
      <c r="F31" s="13">
        <v>1.9604207237714639</v>
      </c>
    </row>
    <row r="32" spans="1:63">
      <c r="A32" s="13">
        <v>11.0924</v>
      </c>
      <c r="B32" s="13">
        <v>10.882</v>
      </c>
      <c r="C32" s="13">
        <v>11.427299999999999</v>
      </c>
      <c r="D32" s="13">
        <v>0.28499999999999998</v>
      </c>
      <c r="E32" s="13">
        <v>2.782</v>
      </c>
      <c r="F32" s="13">
        <v>2.0367453745322699</v>
      </c>
    </row>
    <row r="33" spans="1:6">
      <c r="A33" s="13">
        <v>11.132299999999999</v>
      </c>
      <c r="B33" s="13">
        <v>10.938600000000001</v>
      </c>
      <c r="C33" s="13">
        <v>11.4795</v>
      </c>
      <c r="D33" s="13">
        <v>0.29100000000000004</v>
      </c>
      <c r="E33" s="13">
        <v>2.702</v>
      </c>
      <c r="F33" s="13">
        <v>1.9921417465719955</v>
      </c>
    </row>
    <row r="34" spans="1:6">
      <c r="A34" s="13">
        <v>11.1724</v>
      </c>
      <c r="B34" s="13">
        <v>10.975</v>
      </c>
      <c r="C34" s="13">
        <v>11.5459</v>
      </c>
      <c r="D34" s="13">
        <v>0.22200000000000003</v>
      </c>
      <c r="E34" s="13">
        <v>2.7530000000000001</v>
      </c>
      <c r="F34" s="13">
        <v>2.0561200388412746</v>
      </c>
    </row>
    <row r="35" spans="1:6">
      <c r="A35" s="13">
        <v>11.235799999999999</v>
      </c>
      <c r="B35" s="13">
        <v>11.0459</v>
      </c>
      <c r="C35" s="13">
        <v>11.627000000000001</v>
      </c>
      <c r="D35" s="13">
        <v>0.33500000000000002</v>
      </c>
      <c r="E35" s="13">
        <v>2.681</v>
      </c>
      <c r="F35" s="13">
        <v>2.0583608205196757</v>
      </c>
    </row>
    <row r="36" spans="1:6">
      <c r="A36" s="13">
        <v>11.3065</v>
      </c>
      <c r="B36" s="13">
        <v>11.0884</v>
      </c>
      <c r="C36" s="13">
        <v>11.713200000000001</v>
      </c>
      <c r="D36" s="13">
        <v>0.108</v>
      </c>
      <c r="E36" s="13">
        <v>2.7589999999999999</v>
      </c>
      <c r="F36" s="13"/>
    </row>
    <row r="37" spans="1:6">
      <c r="A37" s="13">
        <v>11.3795</v>
      </c>
      <c r="B37" s="13">
        <v>11.1318</v>
      </c>
      <c r="C37" s="13">
        <v>11.8096</v>
      </c>
      <c r="D37" s="13">
        <v>0.37028</v>
      </c>
      <c r="E37" s="13">
        <v>2.57</v>
      </c>
      <c r="F37" s="13">
        <v>2.1288705820978024</v>
      </c>
    </row>
    <row r="38" spans="1:6">
      <c r="A38" s="13">
        <v>11.4649</v>
      </c>
      <c r="B38" s="13">
        <v>11.183999999999999</v>
      </c>
      <c r="C38" s="13">
        <v>11.878399999999999</v>
      </c>
      <c r="D38" s="13">
        <v>0.14300000000000002</v>
      </c>
      <c r="E38" s="13">
        <v>2.6760000000000002</v>
      </c>
      <c r="F38" s="13">
        <v>2.0157737878011099</v>
      </c>
    </row>
    <row r="39" spans="1:6">
      <c r="A39" s="13">
        <v>11.551600000000001</v>
      </c>
      <c r="B39" s="13">
        <v>11.214700000000001</v>
      </c>
      <c r="C39" s="13">
        <v>11.9777</v>
      </c>
      <c r="D39" s="13">
        <v>0.186</v>
      </c>
      <c r="E39" s="13">
        <v>2.7070000000000003</v>
      </c>
      <c r="F39" s="13">
        <v>2.0799889456786755</v>
      </c>
    </row>
    <row r="40" spans="1:6">
      <c r="A40" s="13">
        <v>11.6388</v>
      </c>
      <c r="B40" s="13">
        <v>11.293899999999999</v>
      </c>
      <c r="C40" s="13">
        <v>12.0555</v>
      </c>
      <c r="D40" s="13">
        <v>0.28000000000000003</v>
      </c>
      <c r="E40" s="13">
        <v>2.7670000000000003</v>
      </c>
      <c r="F40" s="13">
        <v>2.077255918579942</v>
      </c>
    </row>
    <row r="41" spans="1:6">
      <c r="A41" s="13">
        <v>11.7272</v>
      </c>
      <c r="B41" s="13">
        <v>11.352600000000001</v>
      </c>
      <c r="C41" s="13">
        <v>12.1304</v>
      </c>
      <c r="D41" s="13">
        <v>0.249</v>
      </c>
      <c r="E41" s="13">
        <v>2.593</v>
      </c>
      <c r="F41" s="13">
        <v>2.1396037798354008</v>
      </c>
    </row>
    <row r="42" spans="1:6">
      <c r="A42" s="13">
        <v>11.8139</v>
      </c>
      <c r="B42" s="13">
        <v>11.4207</v>
      </c>
      <c r="C42" s="13">
        <v>12.2254</v>
      </c>
      <c r="D42" s="13">
        <v>0.24199999999999999</v>
      </c>
      <c r="E42" s="13">
        <v>2.6280000000000001</v>
      </c>
      <c r="F42" s="13">
        <v>2.0445029042268339</v>
      </c>
    </row>
    <row r="43" spans="1:6">
      <c r="A43" s="13">
        <v>11.904</v>
      </c>
      <c r="B43" s="13">
        <v>11.517200000000001</v>
      </c>
      <c r="C43" s="13">
        <v>12.274700000000001</v>
      </c>
      <c r="D43" s="13">
        <v>0.21100000000000002</v>
      </c>
      <c r="E43" s="13">
        <v>2.7959999999999998</v>
      </c>
      <c r="F43" s="13"/>
    </row>
    <row r="44" spans="1:6">
      <c r="A44" s="13">
        <v>11.9941</v>
      </c>
      <c r="B44" s="13">
        <v>11.583600000000001</v>
      </c>
      <c r="C44" s="13">
        <v>12.358600000000001</v>
      </c>
      <c r="D44" s="13">
        <v>0.29799999999999999</v>
      </c>
      <c r="E44" s="13">
        <v>2.6310000000000002</v>
      </c>
      <c r="F44" s="13">
        <v>2.0544375279030378</v>
      </c>
    </row>
    <row r="45" spans="1:6">
      <c r="A45" s="13">
        <v>12.083600000000001</v>
      </c>
      <c r="B45" s="13">
        <v>11.737</v>
      </c>
      <c r="C45" s="13">
        <v>12.4078</v>
      </c>
      <c r="D45" s="13">
        <v>0.22700000000000004</v>
      </c>
      <c r="E45" s="13">
        <v>2.5690000000000004</v>
      </c>
      <c r="F45" s="13">
        <v>1.9659434196172165</v>
      </c>
    </row>
    <row r="46" spans="1:6">
      <c r="A46" s="13">
        <v>12.1731</v>
      </c>
      <c r="B46" s="13">
        <v>11.8645</v>
      </c>
      <c r="C46" s="13">
        <v>12.4574</v>
      </c>
      <c r="D46" s="13"/>
      <c r="E46" s="13"/>
      <c r="F46" s="13">
        <v>2.0149508557172293</v>
      </c>
    </row>
    <row r="47" spans="1:6">
      <c r="A47" s="13">
        <v>12.256200000000002</v>
      </c>
      <c r="B47" s="13">
        <v>11.945200000000002</v>
      </c>
      <c r="C47" s="13">
        <v>12.532500000000001</v>
      </c>
      <c r="D47" s="13"/>
      <c r="E47" s="13"/>
      <c r="F47" s="13">
        <v>1.803815568099896</v>
      </c>
    </row>
    <row r="48" spans="1:6">
      <c r="A48" s="13">
        <v>12.3201</v>
      </c>
      <c r="B48" s="13">
        <v>12.009799999999998</v>
      </c>
      <c r="C48" s="13">
        <v>12.593999999999999</v>
      </c>
      <c r="D48" s="13">
        <v>0.28600000000000003</v>
      </c>
      <c r="E48" s="13">
        <v>2.7760000000000002</v>
      </c>
      <c r="F48" s="13">
        <v>1.973916695119234</v>
      </c>
    </row>
    <row r="49" spans="1:6">
      <c r="A49" s="13">
        <v>12.3825</v>
      </c>
      <c r="B49" s="13">
        <v>12.052</v>
      </c>
      <c r="C49" s="13">
        <v>12.694600000000001</v>
      </c>
      <c r="D49" s="13">
        <v>0.439</v>
      </c>
      <c r="E49" s="13">
        <v>3.15</v>
      </c>
      <c r="F49" s="13">
        <v>1.7661886754397029</v>
      </c>
    </row>
    <row r="50" spans="1:6">
      <c r="A50" s="13">
        <v>12.445399999999999</v>
      </c>
      <c r="B50" s="13">
        <v>12.116700000000002</v>
      </c>
      <c r="C50" s="13">
        <v>12.7614</v>
      </c>
      <c r="D50" s="13">
        <v>0.315</v>
      </c>
      <c r="E50" s="13">
        <v>2.8540000000000001</v>
      </c>
      <c r="F50" s="13"/>
    </row>
    <row r="51" spans="1:6">
      <c r="A51" s="13">
        <v>12.508799999999999</v>
      </c>
      <c r="B51" s="13">
        <v>12.169799999999999</v>
      </c>
      <c r="C51" s="13">
        <v>12.8193</v>
      </c>
      <c r="D51" s="13">
        <v>0.24700000000000003</v>
      </c>
      <c r="E51" s="13">
        <v>2.8209999999999997</v>
      </c>
      <c r="F51" s="13">
        <v>1.8838363373781126</v>
      </c>
    </row>
    <row r="52" spans="1:6">
      <c r="A52" s="13">
        <v>12.5722</v>
      </c>
      <c r="B52" s="13">
        <v>12.222100000000001</v>
      </c>
      <c r="C52" s="13">
        <v>12.8992</v>
      </c>
      <c r="D52" s="13">
        <v>0.35499999999999998</v>
      </c>
      <c r="E52" s="13">
        <v>2.9129999999999998</v>
      </c>
      <c r="F52" s="13"/>
    </row>
    <row r="53" spans="1:6">
      <c r="A53" s="13">
        <v>12.635299999999999</v>
      </c>
      <c r="B53" s="13">
        <v>12.289</v>
      </c>
      <c r="C53" s="13">
        <v>12.942200000000001</v>
      </c>
      <c r="D53" s="13">
        <v>0.26</v>
      </c>
      <c r="E53" s="13">
        <v>2.7570000000000001</v>
      </c>
      <c r="F53" s="13">
        <v>2.03906050011248</v>
      </c>
    </row>
    <row r="54" spans="1:6">
      <c r="A54" s="13">
        <v>12.698499999999999</v>
      </c>
      <c r="B54" s="13">
        <v>12.3367</v>
      </c>
      <c r="C54" s="13">
        <v>13.010399999999999</v>
      </c>
      <c r="D54" s="13">
        <v>0.28800000000000003</v>
      </c>
      <c r="E54" s="13">
        <v>3.0179999999999998</v>
      </c>
      <c r="F54" s="13"/>
    </row>
    <row r="55" spans="1:6">
      <c r="A55" s="13">
        <v>12.762</v>
      </c>
      <c r="B55" s="13">
        <v>12.423</v>
      </c>
      <c r="C55" s="13">
        <v>13.053900000000001</v>
      </c>
      <c r="D55" s="13">
        <v>0.31999999999999995</v>
      </c>
      <c r="E55" s="13">
        <v>3.1435</v>
      </c>
      <c r="F55" s="13">
        <v>2.0526960574859059</v>
      </c>
    </row>
    <row r="56" spans="1:6">
      <c r="A56" s="13">
        <v>12.8256</v>
      </c>
      <c r="B56" s="13">
        <v>12.4918</v>
      </c>
      <c r="C56" s="13">
        <v>13.099399999999999</v>
      </c>
      <c r="D56" s="13"/>
      <c r="E56" s="13"/>
      <c r="F56" s="13"/>
    </row>
    <row r="57" spans="1:6">
      <c r="A57" s="13">
        <v>12.9819</v>
      </c>
      <c r="B57" s="13">
        <v>12.700299999999999</v>
      </c>
      <c r="C57" s="13">
        <v>13.2011</v>
      </c>
      <c r="D57" s="13">
        <v>0.17800000000000002</v>
      </c>
      <c r="E57" s="13">
        <v>2.9870000000000001</v>
      </c>
      <c r="F57" s="13">
        <v>2.1122317729279052</v>
      </c>
    </row>
    <row r="58" spans="1:6">
      <c r="A58" s="13">
        <v>13.045999999999999</v>
      </c>
      <c r="B58" s="13">
        <v>12.780100000000001</v>
      </c>
      <c r="C58" s="13">
        <v>13.248700000000001</v>
      </c>
      <c r="D58" s="13">
        <v>0.29099999999999998</v>
      </c>
      <c r="E58" s="13">
        <v>3.2080000000000002</v>
      </c>
      <c r="F58" s="13"/>
    </row>
    <row r="59" spans="1:6">
      <c r="A59" s="13">
        <v>13.148100000000001</v>
      </c>
      <c r="B59" s="13">
        <v>12.951499999999999</v>
      </c>
      <c r="C59" s="13">
        <v>13.306100000000001</v>
      </c>
      <c r="D59" s="13">
        <v>0.26500000000000001</v>
      </c>
      <c r="E59" s="13">
        <v>3.27</v>
      </c>
      <c r="F59" s="13">
        <v>2.0659449293894019</v>
      </c>
    </row>
    <row r="60" spans="1:6">
      <c r="A60" s="13">
        <v>13.3034</v>
      </c>
      <c r="B60" s="13">
        <v>13.110899999999999</v>
      </c>
      <c r="C60" s="13">
        <v>13.4861</v>
      </c>
      <c r="D60" s="13">
        <v>0.28799999999999998</v>
      </c>
      <c r="E60" s="13">
        <v>3.371</v>
      </c>
      <c r="F60" s="13">
        <v>1.9770887391804681</v>
      </c>
    </row>
    <row r="61" spans="1:6">
      <c r="A61" s="13">
        <v>13.3621</v>
      </c>
      <c r="B61" s="13">
        <v>13.1648</v>
      </c>
      <c r="C61" s="13">
        <v>13.5794</v>
      </c>
      <c r="D61" s="13">
        <v>0.14599999999999999</v>
      </c>
      <c r="E61" s="13">
        <v>3.4350000000000001</v>
      </c>
      <c r="F61" s="13"/>
    </row>
    <row r="62" spans="1:6">
      <c r="A62" s="13">
        <v>13.4564</v>
      </c>
      <c r="B62" s="13">
        <v>13.28</v>
      </c>
      <c r="C62" s="13">
        <v>13.6622</v>
      </c>
      <c r="D62" s="13">
        <v>6.3E-2</v>
      </c>
      <c r="E62" s="13">
        <v>3.371</v>
      </c>
      <c r="F62" s="13">
        <v>2.2113104553426992</v>
      </c>
    </row>
    <row r="63" spans="1:6">
      <c r="A63" s="13">
        <v>13.5191</v>
      </c>
      <c r="B63" s="13">
        <v>13.325100000000001</v>
      </c>
      <c r="C63" s="13">
        <v>13.752000000000001</v>
      </c>
      <c r="D63" s="13">
        <v>0.183</v>
      </c>
      <c r="E63" s="13">
        <v>3.2589999999999999</v>
      </c>
      <c r="F63" s="13"/>
    </row>
    <row r="64" spans="1:6">
      <c r="A64" s="13">
        <v>13.6127</v>
      </c>
      <c r="B64" s="13">
        <v>13.3874</v>
      </c>
      <c r="C64" s="13">
        <v>13.876799999999999</v>
      </c>
      <c r="D64" s="13">
        <v>0.20599999999999999</v>
      </c>
      <c r="E64" s="13">
        <v>3.0579999999999998</v>
      </c>
      <c r="F64" s="13">
        <v>2.1124464696886678</v>
      </c>
    </row>
    <row r="65" spans="1:6">
      <c r="A65" s="13">
        <v>13.766200000000001</v>
      </c>
      <c r="B65" s="13">
        <v>13.495299999999999</v>
      </c>
      <c r="C65" s="13">
        <v>14.0801</v>
      </c>
      <c r="D65" s="13">
        <v>0.19700000000000001</v>
      </c>
      <c r="E65" s="13">
        <v>3.1679999999999997</v>
      </c>
      <c r="F65" s="13">
        <v>1.943361297989102</v>
      </c>
    </row>
    <row r="66" spans="1:6">
      <c r="A66" s="13">
        <v>13.826000000000001</v>
      </c>
      <c r="B66" s="13">
        <v>13.536299999999999</v>
      </c>
      <c r="C66" s="13">
        <v>14.1624</v>
      </c>
      <c r="D66" s="13">
        <v>0.33500000000000002</v>
      </c>
      <c r="E66" s="13">
        <v>3.5219999999999998</v>
      </c>
      <c r="F66" s="13"/>
    </row>
    <row r="67" spans="1:6">
      <c r="A67" s="13">
        <v>13.913600000000001</v>
      </c>
      <c r="B67" s="13">
        <v>13.6204</v>
      </c>
      <c r="C67" s="13">
        <v>14.2447</v>
      </c>
      <c r="D67" s="13">
        <v>0.16599999999999998</v>
      </c>
      <c r="E67" s="13">
        <v>3.3110000000000004</v>
      </c>
      <c r="F67" s="13">
        <v>2.1734182846586214</v>
      </c>
    </row>
    <row r="68" spans="1:6">
      <c r="A68" s="13">
        <v>13.972799999999999</v>
      </c>
      <c r="B68" s="13">
        <v>13.670299999999999</v>
      </c>
      <c r="C68" s="13">
        <v>14.3134</v>
      </c>
      <c r="D68" s="13">
        <v>0.161</v>
      </c>
      <c r="E68" s="13">
        <v>3.4710000000000001</v>
      </c>
      <c r="F68" s="13"/>
    </row>
    <row r="69" spans="1:6">
      <c r="A69" s="13">
        <v>14.063799999999999</v>
      </c>
      <c r="B69" s="13">
        <v>13.788500000000001</v>
      </c>
      <c r="C69" s="13">
        <v>14.3969</v>
      </c>
      <c r="D69" s="13">
        <v>0.13100000000000001</v>
      </c>
      <c r="E69" s="13">
        <v>3.1520000000000001</v>
      </c>
      <c r="F69" s="13">
        <v>2.0679363504699606</v>
      </c>
    </row>
    <row r="70" spans="1:6">
      <c r="A70" s="13">
        <v>14.2204</v>
      </c>
      <c r="B70" s="13">
        <v>14.001100000000001</v>
      </c>
      <c r="C70" s="13">
        <v>14.5458</v>
      </c>
      <c r="D70" s="13">
        <v>0.159</v>
      </c>
      <c r="E70" s="13">
        <v>3.4279999999999999</v>
      </c>
      <c r="F70" s="13">
        <v>2.1661736360875485</v>
      </c>
    </row>
    <row r="71" spans="1:6">
      <c r="A71" s="13">
        <v>14.288</v>
      </c>
      <c r="B71" s="13">
        <v>14.0604</v>
      </c>
      <c r="C71" s="13">
        <v>14.626200000000001</v>
      </c>
      <c r="D71" s="13">
        <v>0.13400000000000001</v>
      </c>
      <c r="E71" s="13">
        <v>3.125</v>
      </c>
      <c r="F71" s="13"/>
    </row>
    <row r="72" spans="1:6">
      <c r="A72" s="13">
        <v>14.400499999999999</v>
      </c>
      <c r="B72" s="13">
        <v>14.1454</v>
      </c>
      <c r="C72" s="13">
        <v>14.7285</v>
      </c>
      <c r="D72" s="13">
        <v>-2.4E-2</v>
      </c>
      <c r="E72" s="13">
        <v>2.99</v>
      </c>
      <c r="F72" s="13">
        <v>2.2272484347762282</v>
      </c>
    </row>
    <row r="73" spans="1:6">
      <c r="A73" s="13">
        <v>14.475100000000001</v>
      </c>
      <c r="B73" s="13">
        <v>14.194600000000001</v>
      </c>
      <c r="C73" s="13">
        <v>14.826799999999999</v>
      </c>
      <c r="D73" s="13">
        <v>5.6999999999999995E-2</v>
      </c>
      <c r="E73" s="13">
        <v>3.153</v>
      </c>
      <c r="F73" s="13"/>
    </row>
    <row r="74" spans="1:6">
      <c r="A74" s="13">
        <v>14.591200000000001</v>
      </c>
      <c r="B74" s="13">
        <v>14.2804</v>
      </c>
      <c r="C74" s="13">
        <v>14.934700000000001</v>
      </c>
      <c r="D74" s="13">
        <v>1.4999999999999999E-2</v>
      </c>
      <c r="E74" s="13">
        <v>3.4470000000000001</v>
      </c>
      <c r="F74" s="13">
        <v>2.4452789220944489</v>
      </c>
    </row>
    <row r="75" spans="1:6">
      <c r="A75" s="13">
        <v>14.7859</v>
      </c>
      <c r="B75" s="13">
        <v>14.443200000000001</v>
      </c>
      <c r="C75" s="13">
        <v>15.147500000000001</v>
      </c>
      <c r="D75" s="13">
        <v>-3.2000000000000001E-2</v>
      </c>
      <c r="E75" s="13">
        <v>3.278</v>
      </c>
      <c r="F75" s="13">
        <v>2.3084283448537044</v>
      </c>
    </row>
    <row r="76" spans="1:6">
      <c r="A76" s="13">
        <v>14.8634</v>
      </c>
      <c r="B76" s="13">
        <v>14.5038</v>
      </c>
      <c r="C76" s="13">
        <v>15.2507</v>
      </c>
      <c r="D76" s="13">
        <v>5.7999999999999996E-2</v>
      </c>
      <c r="E76" s="13">
        <v>3.1509999999999998</v>
      </c>
      <c r="F76" s="13"/>
    </row>
    <row r="77" spans="1:6">
      <c r="A77" s="13">
        <v>14.980799999999999</v>
      </c>
      <c r="B77" s="13">
        <v>14.6196</v>
      </c>
      <c r="C77" s="13">
        <v>15.3696</v>
      </c>
      <c r="D77" s="13">
        <v>-7.2000000000000008E-2</v>
      </c>
      <c r="E77" s="13">
        <v>3.0920000000000001</v>
      </c>
      <c r="F77" s="13">
        <v>2.4315328630127002</v>
      </c>
    </row>
    <row r="78" spans="1:6">
      <c r="A78" s="13">
        <v>15.1957</v>
      </c>
      <c r="B78" s="13">
        <v>14.843200000000001</v>
      </c>
      <c r="C78" s="13">
        <v>15.610899999999999</v>
      </c>
      <c r="D78" s="13">
        <v>-0.09</v>
      </c>
      <c r="E78" s="13">
        <v>3.1719999999999997</v>
      </c>
      <c r="F78" s="13">
        <v>2.3401352970989295</v>
      </c>
    </row>
    <row r="79" spans="1:6">
      <c r="A79" s="13">
        <v>15.291499999999999</v>
      </c>
      <c r="B79" s="13">
        <v>14.914999999999999</v>
      </c>
      <c r="C79" s="13">
        <v>15.7296</v>
      </c>
      <c r="D79" s="13">
        <v>9.0000000000000011E-3</v>
      </c>
      <c r="E79" s="13">
        <v>3.2120000000000002</v>
      </c>
      <c r="F79" s="13"/>
    </row>
    <row r="80" spans="1:6">
      <c r="A80" s="13">
        <v>15.4735</v>
      </c>
      <c r="B80" s="13">
        <v>15.0364</v>
      </c>
      <c r="C80" s="13">
        <v>15.954700000000001</v>
      </c>
      <c r="D80" s="13">
        <v>9.2999999999999999E-2</v>
      </c>
      <c r="E80" s="13">
        <v>3.2040000000000002</v>
      </c>
      <c r="F80" s="13">
        <v>2.471489754061047</v>
      </c>
    </row>
    <row r="81" spans="1:6">
      <c r="A81" s="13">
        <v>15.78</v>
      </c>
      <c r="B81" s="13">
        <v>15.2439</v>
      </c>
      <c r="C81" s="13">
        <v>16.353300000000001</v>
      </c>
      <c r="D81" s="13">
        <v>-5.2000000000000005E-2</v>
      </c>
      <c r="E81" s="13">
        <v>3.16</v>
      </c>
      <c r="F81" s="13">
        <v>2.4375266004864788</v>
      </c>
    </row>
    <row r="82" spans="1:6">
      <c r="A82" s="13">
        <v>15.902899999999999</v>
      </c>
      <c r="B82" s="13">
        <v>15.3292</v>
      </c>
      <c r="C82" s="13">
        <v>16.511200000000002</v>
      </c>
      <c r="D82" s="13"/>
      <c r="E82" s="13"/>
      <c r="F82" s="13"/>
    </row>
    <row r="83" spans="1:6">
      <c r="A83" s="13">
        <v>16.085100000000001</v>
      </c>
      <c r="B83" s="13">
        <v>15.4892</v>
      </c>
      <c r="C83" s="13">
        <v>16.651400000000002</v>
      </c>
      <c r="D83" s="13">
        <v>-1.0999999999999999E-2</v>
      </c>
      <c r="E83" s="13">
        <v>3.3439999999999999</v>
      </c>
      <c r="F83" s="13">
        <v>2.5055933696180621</v>
      </c>
    </row>
    <row r="84" spans="1:6">
      <c r="A84" s="13">
        <v>16.205299999999998</v>
      </c>
      <c r="B84" s="13">
        <v>15.588700000000001</v>
      </c>
      <c r="C84" s="13">
        <v>16.776700000000002</v>
      </c>
      <c r="D84" s="13">
        <v>0.127</v>
      </c>
      <c r="E84" s="13">
        <v>3.4630000000000001</v>
      </c>
      <c r="F84" s="13"/>
    </row>
    <row r="85" spans="1:6">
      <c r="A85" s="13">
        <v>16.383099999999999</v>
      </c>
      <c r="B85" s="13">
        <v>15.7905</v>
      </c>
      <c r="C85" s="13">
        <v>16.8873</v>
      </c>
      <c r="D85" s="13">
        <v>4.2999999999999997E-2</v>
      </c>
      <c r="E85" s="13">
        <v>3.3740000000000001</v>
      </c>
      <c r="F85" s="13">
        <v>1.998826387249411</v>
      </c>
    </row>
    <row r="86" spans="1:6">
      <c r="A86" s="13">
        <v>16.6873</v>
      </c>
      <c r="B86" s="13">
        <v>16.151499999999999</v>
      </c>
      <c r="C86" s="13">
        <v>17.087799999999998</v>
      </c>
      <c r="D86" s="13">
        <v>0.23100000000000001</v>
      </c>
      <c r="E86" s="13">
        <v>3.54</v>
      </c>
      <c r="F86" s="13">
        <v>2.2838669013072836</v>
      </c>
    </row>
    <row r="87" spans="1:6">
      <c r="A87" s="13">
        <v>16.805099999999999</v>
      </c>
      <c r="B87" s="13">
        <v>16.291799999999999</v>
      </c>
      <c r="C87" s="13">
        <v>17.182400000000001</v>
      </c>
      <c r="D87" s="13">
        <v>0.189</v>
      </c>
      <c r="E87" s="13">
        <v>3.6190000000000002</v>
      </c>
      <c r="F87" s="13"/>
    </row>
    <row r="88" spans="1:6">
      <c r="A88" s="13">
        <v>16.9665</v>
      </c>
      <c r="B88" s="13">
        <v>16.566500000000001</v>
      </c>
      <c r="C88" s="13">
        <v>17.279599999999999</v>
      </c>
      <c r="D88" s="13">
        <v>0.19</v>
      </c>
      <c r="E88" s="13">
        <v>3.7789999999999999</v>
      </c>
      <c r="F88" s="13">
        <v>2.2435018723757039</v>
      </c>
    </row>
    <row r="89" spans="1:6">
      <c r="A89" s="13">
        <v>17.0671</v>
      </c>
      <c r="B89" s="13">
        <v>16.658999999999999</v>
      </c>
      <c r="C89" s="13">
        <v>17.393999999999998</v>
      </c>
      <c r="D89" s="13">
        <v>0.13300000000000001</v>
      </c>
      <c r="E89" s="13">
        <v>3.5670000000000002</v>
      </c>
      <c r="F89" s="13"/>
    </row>
    <row r="90" spans="1:6">
      <c r="A90" s="13">
        <v>17.177400000000002</v>
      </c>
      <c r="B90" s="13">
        <v>16.763000000000002</v>
      </c>
      <c r="C90" s="13">
        <v>17.5213</v>
      </c>
      <c r="D90" s="13">
        <v>0.51</v>
      </c>
      <c r="E90" s="13">
        <v>3.8210000000000002</v>
      </c>
      <c r="F90" s="13">
        <v>2.0952164695120641</v>
      </c>
    </row>
    <row r="91" spans="1:6">
      <c r="A91" s="13">
        <v>17.25</v>
      </c>
      <c r="B91" s="13">
        <v>16.8231</v>
      </c>
      <c r="C91" s="13">
        <v>17.633500000000002</v>
      </c>
      <c r="D91" s="13">
        <v>0.47499999999999998</v>
      </c>
      <c r="E91" s="13">
        <v>3.9460000000000002</v>
      </c>
      <c r="F91" s="13"/>
    </row>
    <row r="92" spans="1:6">
      <c r="A92" s="13">
        <v>17.358700000000002</v>
      </c>
      <c r="B92" s="13">
        <v>16.937999999999999</v>
      </c>
      <c r="C92" s="13">
        <v>17.722200000000001</v>
      </c>
      <c r="D92" s="13">
        <v>0.251</v>
      </c>
      <c r="E92" s="13">
        <v>3.6859999999999999</v>
      </c>
      <c r="F92" s="13">
        <v>2.1379910012424057</v>
      </c>
    </row>
    <row r="93" spans="1:6">
      <c r="A93" s="13">
        <v>17.536099999999998</v>
      </c>
      <c r="B93" s="13">
        <v>17.121500000000001</v>
      </c>
      <c r="C93" s="13">
        <v>17.885999999999999</v>
      </c>
      <c r="D93" s="13">
        <v>0.39700000000000002</v>
      </c>
      <c r="E93" s="13">
        <v>3.9940000000000002</v>
      </c>
      <c r="F93" s="13">
        <v>2.0052931019359161</v>
      </c>
    </row>
    <row r="94" spans="1:6">
      <c r="A94" s="13">
        <v>17.606200000000001</v>
      </c>
      <c r="B94" s="13">
        <v>17.199200000000001</v>
      </c>
      <c r="C94" s="13">
        <v>17.963999999999999</v>
      </c>
      <c r="D94" s="13">
        <v>0.46700000000000003</v>
      </c>
      <c r="E94" s="13">
        <v>3.758</v>
      </c>
      <c r="F94" s="13"/>
    </row>
    <row r="95" spans="1:6">
      <c r="A95" s="13">
        <v>17.714500000000001</v>
      </c>
      <c r="B95" s="13">
        <v>17.349599999999999</v>
      </c>
      <c r="C95" s="13">
        <v>18.031700000000001</v>
      </c>
      <c r="D95" s="13">
        <v>0.17399999999999999</v>
      </c>
      <c r="E95" s="13">
        <v>4.0270000000000001</v>
      </c>
      <c r="F95" s="13">
        <v>2.1214599185795491</v>
      </c>
    </row>
    <row r="96" spans="1:6">
      <c r="A96" s="13">
        <v>17.786799999999999</v>
      </c>
      <c r="B96" s="13">
        <v>17.430799999999998</v>
      </c>
      <c r="C96" s="13">
        <v>18.101800000000001</v>
      </c>
      <c r="D96" s="13">
        <v>0.42299999999999999</v>
      </c>
      <c r="E96" s="13">
        <v>4.2220000000000004</v>
      </c>
      <c r="F96" s="13"/>
    </row>
    <row r="97" spans="1:6">
      <c r="A97" s="13">
        <v>17.895599999999998</v>
      </c>
      <c r="B97" s="13">
        <v>17.5992</v>
      </c>
      <c r="C97" s="13">
        <v>18.173999999999999</v>
      </c>
      <c r="D97" s="13">
        <v>0.39600000000000002</v>
      </c>
      <c r="E97" s="13">
        <v>4.3120000000000003</v>
      </c>
      <c r="F97" s="13">
        <v>2.0200040979475911</v>
      </c>
    </row>
    <row r="98" spans="1:6">
      <c r="A98" s="13">
        <v>17.963699999999999</v>
      </c>
      <c r="B98" s="13">
        <v>17.6602</v>
      </c>
      <c r="C98" s="13">
        <v>18.242999999999999</v>
      </c>
      <c r="D98" s="13">
        <v>0.376</v>
      </c>
      <c r="E98" s="13">
        <v>4.141</v>
      </c>
      <c r="F98" s="13"/>
    </row>
    <row r="99" spans="1:6">
      <c r="A99" s="13">
        <v>18.0534</v>
      </c>
      <c r="B99" s="13">
        <v>17.743500000000001</v>
      </c>
      <c r="C99" s="13">
        <v>18.336299999999998</v>
      </c>
      <c r="D99" s="13">
        <v>0.3</v>
      </c>
      <c r="E99" s="13">
        <v>3.8719999999999999</v>
      </c>
      <c r="F99" s="13"/>
    </row>
    <row r="100" spans="1:6">
      <c r="A100" s="13">
        <v>18.204999999999998</v>
      </c>
      <c r="B100" s="13">
        <v>17.878799999999998</v>
      </c>
      <c r="C100" s="13">
        <v>18.497700000000002</v>
      </c>
      <c r="D100" s="13">
        <v>0.51100000000000001</v>
      </c>
      <c r="E100" s="13">
        <v>4.149</v>
      </c>
      <c r="F100" s="13">
        <v>1.8268689564161382</v>
      </c>
    </row>
    <row r="101" spans="1:6">
      <c r="A101" s="13">
        <v>18.264900000000001</v>
      </c>
      <c r="B101" s="13">
        <v>17.932299999999998</v>
      </c>
      <c r="C101" s="13">
        <v>18.5657</v>
      </c>
      <c r="D101" s="13">
        <v>0.36499999999999999</v>
      </c>
      <c r="E101" s="13">
        <v>4.1379999999999999</v>
      </c>
      <c r="F101" s="13"/>
    </row>
    <row r="102" spans="1:6">
      <c r="A102" s="13">
        <v>18.3535</v>
      </c>
      <c r="B102" s="13">
        <v>18.034500000000001</v>
      </c>
      <c r="C102" s="13">
        <v>18.621200000000002</v>
      </c>
      <c r="D102" s="13">
        <v>0.36099999999999999</v>
      </c>
      <c r="E102" s="13">
        <v>4.2480000000000002</v>
      </c>
      <c r="F102" s="13">
        <v>1.9188469743032937</v>
      </c>
    </row>
    <row r="103" spans="1:6">
      <c r="A103" s="13">
        <v>18.412700000000001</v>
      </c>
      <c r="B103" s="13">
        <v>18.0931</v>
      </c>
      <c r="C103" s="13">
        <v>18.6752</v>
      </c>
      <c r="D103" s="13">
        <v>0.42899999999999999</v>
      </c>
      <c r="E103" s="13">
        <v>4.3019999999999996</v>
      </c>
      <c r="F103" s="13"/>
    </row>
    <row r="104" spans="1:6">
      <c r="A104" s="13">
        <v>18.503900000000002</v>
      </c>
      <c r="B104" s="13">
        <v>18.215299999999999</v>
      </c>
      <c r="C104" s="13">
        <v>18.7257</v>
      </c>
      <c r="D104" s="13">
        <v>0.39400000000000002</v>
      </c>
      <c r="E104" s="13">
        <v>4.2480000000000002</v>
      </c>
      <c r="F104" s="13">
        <v>1.8761879681042319</v>
      </c>
    </row>
    <row r="105" spans="1:6">
      <c r="A105" s="13">
        <v>18.563500000000001</v>
      </c>
      <c r="B105" s="13">
        <v>18.287099999999999</v>
      </c>
      <c r="C105" s="13">
        <v>18.7728</v>
      </c>
      <c r="D105" s="13">
        <v>0.46100000000000002</v>
      </c>
      <c r="E105" s="13">
        <v>4.1139999999999999</v>
      </c>
      <c r="F105" s="13"/>
    </row>
    <row r="106" spans="1:6">
      <c r="A106" s="13">
        <v>18.653099999999998</v>
      </c>
      <c r="B106" s="13">
        <v>18.442599999999999</v>
      </c>
      <c r="C106" s="13">
        <v>18.819500000000001</v>
      </c>
      <c r="D106" s="13">
        <v>0.41799999999999998</v>
      </c>
      <c r="E106" s="13">
        <v>4.0359999999999996</v>
      </c>
      <c r="F106" s="13">
        <v>2.0035293048444256</v>
      </c>
    </row>
    <row r="107" spans="1:6">
      <c r="A107" s="13">
        <v>18.7912</v>
      </c>
      <c r="B107" s="13">
        <v>18.579900000000002</v>
      </c>
      <c r="C107" s="13">
        <v>18.999099999999999</v>
      </c>
      <c r="D107" s="13">
        <v>0.42594999999999994</v>
      </c>
      <c r="E107" s="13">
        <v>4.3780000000000001</v>
      </c>
      <c r="F107" s="13">
        <v>1.9320179320817701</v>
      </c>
    </row>
    <row r="108" spans="1:6">
      <c r="A108" s="13">
        <v>18.842700000000001</v>
      </c>
      <c r="B108" s="13">
        <v>18.620699999999999</v>
      </c>
      <c r="C108" s="13">
        <v>19.0883</v>
      </c>
      <c r="D108" s="13">
        <v>0.48100000000000004</v>
      </c>
      <c r="E108" s="13">
        <v>4.1909999999999998</v>
      </c>
      <c r="F108" s="13"/>
    </row>
    <row r="109" spans="1:6">
      <c r="A109" s="13">
        <v>18.922099999999997</v>
      </c>
      <c r="B109" s="13">
        <v>18.6966</v>
      </c>
      <c r="C109" s="13">
        <v>19.160700000000002</v>
      </c>
      <c r="D109" s="13">
        <v>0.49380000000000007</v>
      </c>
      <c r="E109" s="13">
        <v>4.2203599999999994</v>
      </c>
      <c r="F109" s="13">
        <v>1.9434098317189132</v>
      </c>
    </row>
    <row r="110" spans="1:6">
      <c r="A110" s="13">
        <v>18.976099999999999</v>
      </c>
      <c r="B110" s="13">
        <v>18.744</v>
      </c>
      <c r="C110" s="13">
        <v>19.231300000000001</v>
      </c>
      <c r="D110" s="13">
        <v>0.309</v>
      </c>
      <c r="E110" s="13">
        <v>4.21</v>
      </c>
      <c r="F110" s="13"/>
    </row>
    <row r="111" spans="1:6">
      <c r="A111" s="13">
        <v>19.063400000000001</v>
      </c>
      <c r="B111" s="13">
        <v>18.824400000000001</v>
      </c>
      <c r="C111" s="13">
        <v>19.3108</v>
      </c>
      <c r="D111" s="13">
        <v>0.43849999999999995</v>
      </c>
      <c r="E111" s="13">
        <v>4.2649999999999997</v>
      </c>
      <c r="F111" s="13">
        <v>1.9247999352117504</v>
      </c>
    </row>
    <row r="112" spans="1:6">
      <c r="A112" s="13">
        <v>19.122499999999999</v>
      </c>
      <c r="B112" s="13">
        <v>18.8704</v>
      </c>
      <c r="C112" s="13">
        <v>19.384</v>
      </c>
      <c r="D112" s="13">
        <v>0.28899999999999998</v>
      </c>
      <c r="E112" s="13">
        <v>4.2350000000000003</v>
      </c>
      <c r="F112" s="13"/>
    </row>
    <row r="113" spans="1:6">
      <c r="A113" s="13">
        <v>19.213000000000001</v>
      </c>
      <c r="B113" s="13">
        <v>18.9618</v>
      </c>
      <c r="C113" s="13">
        <v>19.454999999999998</v>
      </c>
      <c r="D113" s="13">
        <v>0.46099999999999997</v>
      </c>
      <c r="E113" s="13">
        <v>4.1950000000000003</v>
      </c>
      <c r="F113" s="13">
        <v>1.9579320012242709</v>
      </c>
    </row>
    <row r="114" spans="1:6">
      <c r="A114" s="13">
        <v>19.366</v>
      </c>
      <c r="B114" s="13">
        <v>19.142199999999999</v>
      </c>
      <c r="C114" s="13">
        <v>19.5871</v>
      </c>
      <c r="D114" s="13">
        <v>0.65</v>
      </c>
      <c r="E114" s="13">
        <v>4.2244099999999998</v>
      </c>
      <c r="F114" s="13">
        <v>1.9199690956776052</v>
      </c>
    </row>
    <row r="115" spans="1:6">
      <c r="A115" s="13">
        <v>19.428799999999999</v>
      </c>
      <c r="B115" s="13">
        <v>19.1966</v>
      </c>
      <c r="C115" s="13">
        <v>19.6584</v>
      </c>
      <c r="D115" s="13">
        <v>0.379</v>
      </c>
      <c r="E115" s="13">
        <v>4.2560000000000002</v>
      </c>
      <c r="F115" s="13"/>
    </row>
    <row r="116" spans="1:6">
      <c r="A116" s="13">
        <v>19.5319</v>
      </c>
      <c r="B116" s="13">
        <v>19.260999999999999</v>
      </c>
      <c r="C116" s="13">
        <v>19.8157</v>
      </c>
      <c r="D116" s="13">
        <v>0.39390000000000003</v>
      </c>
      <c r="E116" s="13">
        <v>4.2130000000000001</v>
      </c>
      <c r="F116" s="13">
        <v>1.8436493359588189</v>
      </c>
    </row>
    <row r="117" spans="1:6">
      <c r="A117" s="13">
        <v>19.599700000000002</v>
      </c>
      <c r="B117" s="13">
        <v>19.302499999999998</v>
      </c>
      <c r="C117" s="13">
        <v>19.941400000000002</v>
      </c>
      <c r="D117" s="13">
        <v>0.20200000000000001</v>
      </c>
      <c r="E117" s="13">
        <v>4.2839999999999998</v>
      </c>
      <c r="F117" s="13"/>
    </row>
    <row r="118" spans="1:6">
      <c r="A118" s="13">
        <v>19.703900000000001</v>
      </c>
      <c r="B118" s="13">
        <v>19.388500000000001</v>
      </c>
      <c r="C118" s="13">
        <v>20.037299999999998</v>
      </c>
      <c r="D118" s="13">
        <v>0.65015000000000012</v>
      </c>
      <c r="E118" s="13">
        <v>4.0759800000000004</v>
      </c>
      <c r="F118" s="13">
        <v>1.9768499869378942</v>
      </c>
    </row>
    <row r="119" spans="1:6">
      <c r="A119" s="13">
        <v>19.770799999999998</v>
      </c>
      <c r="B119" s="13">
        <v>19.434799999999999</v>
      </c>
      <c r="C119" s="13">
        <v>20.126300000000001</v>
      </c>
      <c r="D119" s="13">
        <v>0.43300000000000005</v>
      </c>
      <c r="E119" s="13">
        <v>4.1849999999999996</v>
      </c>
      <c r="F119" s="13"/>
    </row>
    <row r="120" spans="1:6">
      <c r="A120" s="13">
        <v>19.872199999999999</v>
      </c>
      <c r="B120" s="13">
        <v>19.532400000000003</v>
      </c>
      <c r="C120" s="13">
        <v>20.206900000000001</v>
      </c>
      <c r="D120" s="13">
        <v>0.255</v>
      </c>
      <c r="E120" s="13">
        <v>4.2309999999999999</v>
      </c>
      <c r="F120" s="13">
        <v>1.9262036962529931</v>
      </c>
    </row>
    <row r="121" spans="1:6">
      <c r="A121" s="13">
        <v>20.0428</v>
      </c>
      <c r="B121" s="13">
        <v>19.697200000000002</v>
      </c>
      <c r="C121" s="13">
        <v>20.341099999999997</v>
      </c>
      <c r="D121" s="13">
        <v>0.55074999999999996</v>
      </c>
      <c r="E121" s="13">
        <v>4.1284999999999998</v>
      </c>
      <c r="F121" s="13">
        <v>1.898029377437255</v>
      </c>
    </row>
    <row r="122" spans="1:6">
      <c r="A122" s="13">
        <v>20.1113</v>
      </c>
      <c r="B122" s="13">
        <v>19.767299999999999</v>
      </c>
      <c r="C122" s="13">
        <v>20.4116</v>
      </c>
      <c r="D122" s="13">
        <v>0.17499999999999999</v>
      </c>
      <c r="E122" s="13">
        <v>4.093</v>
      </c>
      <c r="F122" s="13"/>
    </row>
    <row r="123" spans="1:6">
      <c r="A123" s="13">
        <v>20.215499999999999</v>
      </c>
      <c r="B123" s="13">
        <v>19.9161</v>
      </c>
      <c r="C123" s="13">
        <v>20.473700000000001</v>
      </c>
      <c r="D123" s="13">
        <v>0.63700000000000001</v>
      </c>
      <c r="E123" s="13">
        <v>4.1337250000000001</v>
      </c>
      <c r="F123" s="13">
        <v>2.0458500281497258</v>
      </c>
    </row>
    <row r="124" spans="1:6">
      <c r="A124" s="13">
        <v>20.283300000000001</v>
      </c>
      <c r="B124" s="13">
        <v>19.991700000000002</v>
      </c>
      <c r="C124" s="13">
        <v>20.533000000000001</v>
      </c>
      <c r="D124" s="13">
        <v>0.33100000000000002</v>
      </c>
      <c r="E124" s="13">
        <v>4.117</v>
      </c>
      <c r="F124" s="13"/>
    </row>
    <row r="125" spans="1:6">
      <c r="A125" s="13">
        <v>20.378599999999999</v>
      </c>
      <c r="B125" s="13">
        <v>20.112099999999998</v>
      </c>
      <c r="C125" s="13">
        <v>20.594799999999999</v>
      </c>
      <c r="D125" s="13">
        <v>0.39400000000000002</v>
      </c>
      <c r="E125" s="13">
        <v>4.2371400000000001</v>
      </c>
      <c r="F125" s="13">
        <v>1.9646063748008646</v>
      </c>
    </row>
    <row r="126" spans="1:6">
      <c r="A126" s="13">
        <v>20.440000000000001</v>
      </c>
      <c r="B126" s="13">
        <v>20.166499999999999</v>
      </c>
      <c r="C126" s="13">
        <v>20.659500000000001</v>
      </c>
      <c r="D126" s="13">
        <v>0.19600000000000001</v>
      </c>
      <c r="E126" s="13">
        <v>4.1859999999999999</v>
      </c>
      <c r="F126" s="13"/>
    </row>
  </sheetData>
  <mergeCells count="5">
    <mergeCell ref="H2:N2"/>
    <mergeCell ref="A2:F2"/>
    <mergeCell ref="P2:U2"/>
    <mergeCell ref="W2:AK2"/>
    <mergeCell ref="A1:S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6"/>
  <sheetViews>
    <sheetView workbookViewId="0">
      <selection activeCell="Z7" sqref="Z7"/>
    </sheetView>
  </sheetViews>
  <sheetFormatPr defaultRowHeight="14.15"/>
  <cols>
    <col min="1" max="1" width="19.3828125" style="35" customWidth="1"/>
    <col min="2" max="2" width="19.69140625" style="36" customWidth="1"/>
    <col min="3" max="4" width="9.23046875" style="36"/>
    <col min="5" max="5" width="13.15234375" style="36" customWidth="1"/>
    <col min="6" max="7" width="9.23046875" style="36"/>
    <col min="8" max="8" width="7" style="36" customWidth="1"/>
    <col min="9" max="9" width="8.53515625" style="36" customWidth="1"/>
    <col min="10" max="13" width="9.23046875" style="36"/>
    <col min="14" max="15" width="9.23046875" style="37"/>
    <col min="16" max="16384" width="9.23046875" style="36"/>
  </cols>
  <sheetData>
    <row r="1" spans="1:21">
      <c r="A1" s="35" t="s">
        <v>45</v>
      </c>
    </row>
    <row r="2" spans="1:21">
      <c r="A2" s="35" t="s">
        <v>46</v>
      </c>
    </row>
    <row r="4" spans="1:21" ht="16.3">
      <c r="A4" s="38" t="s">
        <v>79</v>
      </c>
      <c r="B4" s="39"/>
      <c r="C4" s="39"/>
      <c r="D4" s="39"/>
      <c r="E4" s="39"/>
      <c r="F4" s="39"/>
      <c r="G4" s="39"/>
      <c r="H4" s="39"/>
      <c r="J4" s="40" t="s">
        <v>47</v>
      </c>
      <c r="K4" s="41"/>
      <c r="L4" s="41"/>
      <c r="M4" s="41"/>
      <c r="N4" s="41"/>
      <c r="O4" s="42"/>
      <c r="P4" s="43" t="s">
        <v>81</v>
      </c>
      <c r="Q4" s="43"/>
      <c r="R4" s="43"/>
      <c r="S4" s="77"/>
      <c r="T4" s="77"/>
      <c r="U4" s="77"/>
    </row>
    <row r="5" spans="1:21" s="52" customFormat="1" ht="141.44999999999999">
      <c r="A5" s="44" t="s">
        <v>48</v>
      </c>
      <c r="B5" s="45" t="s">
        <v>2</v>
      </c>
      <c r="C5" s="44" t="s">
        <v>49</v>
      </c>
      <c r="D5" s="45" t="s">
        <v>50</v>
      </c>
      <c r="E5" s="44" t="s">
        <v>3</v>
      </c>
      <c r="F5" s="46" t="s">
        <v>80</v>
      </c>
      <c r="G5" s="44" t="s">
        <v>51</v>
      </c>
      <c r="H5" s="47"/>
      <c r="I5" s="47"/>
      <c r="J5" s="48" t="s">
        <v>52</v>
      </c>
      <c r="K5" s="48" t="s">
        <v>53</v>
      </c>
      <c r="L5" s="48" t="s">
        <v>54</v>
      </c>
      <c r="M5" s="48" t="s">
        <v>55</v>
      </c>
      <c r="N5" s="49"/>
      <c r="O5" s="50"/>
      <c r="P5" s="51" t="s">
        <v>52</v>
      </c>
      <c r="Q5" s="51" t="s">
        <v>53</v>
      </c>
      <c r="R5" s="51" t="s">
        <v>54</v>
      </c>
      <c r="S5" s="51" t="s">
        <v>55</v>
      </c>
      <c r="T5" s="47"/>
      <c r="U5" s="47"/>
    </row>
    <row r="6" spans="1:21" s="52" customFormat="1" ht="15">
      <c r="A6" s="53" t="s">
        <v>56</v>
      </c>
      <c r="B6" s="54" t="s">
        <v>57</v>
      </c>
      <c r="C6" s="55" t="s">
        <v>58</v>
      </c>
      <c r="D6" s="55">
        <f>(496+499)/2</f>
        <v>497.5</v>
      </c>
      <c r="E6" s="56" t="s">
        <v>59</v>
      </c>
      <c r="F6" s="57">
        <v>9.17</v>
      </c>
      <c r="G6" s="57">
        <v>4.4999999999999998E-2</v>
      </c>
      <c r="H6" s="58"/>
      <c r="I6" s="58"/>
      <c r="J6" s="59">
        <v>497.5</v>
      </c>
      <c r="K6" s="60">
        <v>9.9641000000000002</v>
      </c>
      <c r="L6" s="61">
        <v>9.682500000000001</v>
      </c>
      <c r="M6" s="62">
        <v>10.1676</v>
      </c>
      <c r="N6" s="63"/>
      <c r="O6" s="64"/>
      <c r="P6" s="78">
        <v>497.5</v>
      </c>
      <c r="Q6" s="78">
        <v>9.9641000000000002</v>
      </c>
      <c r="R6" s="79">
        <v>9.6824999999999992</v>
      </c>
      <c r="S6" s="80">
        <v>10.1676</v>
      </c>
      <c r="T6" s="65"/>
      <c r="U6" s="66"/>
    </row>
    <row r="7" spans="1:21" s="52" customFormat="1" ht="15">
      <c r="A7" s="53" t="s">
        <v>60</v>
      </c>
      <c r="B7" s="53" t="s">
        <v>61</v>
      </c>
      <c r="C7" s="55" t="s">
        <v>58</v>
      </c>
      <c r="D7" s="67">
        <v>537.5</v>
      </c>
      <c r="E7" s="56" t="s">
        <v>59</v>
      </c>
      <c r="F7" s="68">
        <v>9.7799999999999994</v>
      </c>
      <c r="G7" s="57">
        <v>4.4999999999999998E-2</v>
      </c>
      <c r="H7" s="58"/>
      <c r="I7" s="58"/>
      <c r="J7" s="69">
        <v>537.5</v>
      </c>
      <c r="K7" s="60">
        <v>10.7705</v>
      </c>
      <c r="L7" s="61">
        <v>10.6014</v>
      </c>
      <c r="M7" s="62">
        <v>10.968999999999999</v>
      </c>
      <c r="N7" s="63"/>
      <c r="O7" s="64"/>
      <c r="P7" s="78">
        <v>498.5</v>
      </c>
      <c r="Q7" s="78">
        <v>9.9845000000000006</v>
      </c>
      <c r="R7" s="79">
        <v>9.7040000000000006</v>
      </c>
      <c r="S7" s="80">
        <v>10.190200000000001</v>
      </c>
      <c r="T7" s="65"/>
      <c r="U7" s="66"/>
    </row>
    <row r="8" spans="1:21" s="52" customFormat="1" ht="15">
      <c r="A8" s="53" t="s">
        <v>56</v>
      </c>
      <c r="B8" s="54" t="s">
        <v>62</v>
      </c>
      <c r="C8" s="55" t="s">
        <v>58</v>
      </c>
      <c r="D8" s="55">
        <f>(540+543)/2</f>
        <v>541.5</v>
      </c>
      <c r="E8" s="56" t="s">
        <v>59</v>
      </c>
      <c r="F8" s="57">
        <v>9.9499999999999993</v>
      </c>
      <c r="G8" s="57">
        <v>0.05</v>
      </c>
      <c r="H8" s="58"/>
      <c r="I8" s="58"/>
      <c r="J8" s="69">
        <v>541.5</v>
      </c>
      <c r="K8" s="60">
        <v>10.869300000000001</v>
      </c>
      <c r="L8" s="61">
        <v>10.7003</v>
      </c>
      <c r="M8" s="62">
        <v>11.067</v>
      </c>
      <c r="N8" s="63"/>
      <c r="O8" s="64"/>
      <c r="P8" s="78">
        <v>499.5</v>
      </c>
      <c r="Q8" s="78">
        <v>10.005000000000001</v>
      </c>
      <c r="R8" s="79">
        <v>9.7192999999999987</v>
      </c>
      <c r="S8" s="80">
        <v>10.2165</v>
      </c>
      <c r="T8" s="65"/>
      <c r="U8" s="66"/>
    </row>
    <row r="9" spans="1:21" s="52" customFormat="1" ht="15">
      <c r="A9" s="53" t="s">
        <v>56</v>
      </c>
      <c r="B9" s="54" t="s">
        <v>63</v>
      </c>
      <c r="C9" s="55" t="s">
        <v>58</v>
      </c>
      <c r="D9" s="55">
        <f>(558+559)/2</f>
        <v>558.5</v>
      </c>
      <c r="E9" s="56" t="s">
        <v>59</v>
      </c>
      <c r="F9" s="57">
        <v>10.125</v>
      </c>
      <c r="G9" s="57">
        <v>4.4999999999999998E-2</v>
      </c>
      <c r="H9" s="58"/>
      <c r="I9" s="58"/>
      <c r="J9" s="69">
        <v>558.5</v>
      </c>
      <c r="K9" s="60">
        <v>11.235799999999999</v>
      </c>
      <c r="L9" s="61">
        <v>11.0459</v>
      </c>
      <c r="M9" s="62">
        <v>11.626999999999999</v>
      </c>
      <c r="N9" s="63"/>
      <c r="O9" s="64"/>
      <c r="P9" s="78">
        <v>500.5</v>
      </c>
      <c r="Q9" s="78">
        <v>10.025499999999999</v>
      </c>
      <c r="R9" s="79">
        <v>9.7355</v>
      </c>
      <c r="S9" s="80">
        <v>10.2456</v>
      </c>
      <c r="T9" s="65"/>
      <c r="U9" s="66"/>
    </row>
    <row r="10" spans="1:21" s="52" customFormat="1" ht="15">
      <c r="A10" s="53" t="s">
        <v>60</v>
      </c>
      <c r="B10" s="53" t="s">
        <v>64</v>
      </c>
      <c r="C10" s="55" t="s">
        <v>58</v>
      </c>
      <c r="D10" s="55">
        <v>582.5</v>
      </c>
      <c r="E10" s="56" t="s">
        <v>59</v>
      </c>
      <c r="F10" s="68">
        <v>10.83</v>
      </c>
      <c r="G10" s="68">
        <v>5.5E-2</v>
      </c>
      <c r="H10" s="58"/>
      <c r="I10" s="58"/>
      <c r="J10" s="69">
        <v>582.5</v>
      </c>
      <c r="K10" s="60">
        <v>12.2562</v>
      </c>
      <c r="L10" s="61">
        <v>11.9452</v>
      </c>
      <c r="M10" s="62">
        <v>12.532499999999999</v>
      </c>
      <c r="N10" s="63"/>
      <c r="O10" s="64"/>
      <c r="P10" s="78">
        <v>501.5</v>
      </c>
      <c r="Q10" s="78">
        <v>10.0459</v>
      </c>
      <c r="R10" s="79">
        <v>9.7484999999999999</v>
      </c>
      <c r="S10" s="80">
        <v>10.2799</v>
      </c>
      <c r="T10" s="65"/>
      <c r="U10" s="66"/>
    </row>
    <row r="11" spans="1:21" s="52" customFormat="1" ht="15">
      <c r="A11" s="53" t="s">
        <v>56</v>
      </c>
      <c r="B11" s="70" t="s">
        <v>65</v>
      </c>
      <c r="C11" s="67" t="s">
        <v>58</v>
      </c>
      <c r="D11" s="67">
        <v>610.5</v>
      </c>
      <c r="E11" s="56" t="s">
        <v>59</v>
      </c>
      <c r="F11" s="71">
        <v>11.64</v>
      </c>
      <c r="G11" s="71">
        <v>3.5000000000000003E-2</v>
      </c>
      <c r="H11" s="58"/>
      <c r="I11" s="58"/>
      <c r="J11" s="59">
        <v>610.5</v>
      </c>
      <c r="K11" s="60">
        <v>13.148099999999999</v>
      </c>
      <c r="L11" s="61">
        <v>12.951499999999999</v>
      </c>
      <c r="M11" s="62">
        <v>13.306099999999999</v>
      </c>
      <c r="N11" s="63"/>
      <c r="O11" s="64"/>
      <c r="P11" s="78">
        <v>502.5</v>
      </c>
      <c r="Q11" s="78">
        <v>10.0664</v>
      </c>
      <c r="R11" s="79">
        <v>9.7677999999999994</v>
      </c>
      <c r="S11" s="80">
        <v>10.3073</v>
      </c>
      <c r="T11" s="72"/>
      <c r="U11" s="66"/>
    </row>
    <row r="12" spans="1:21" s="52" customFormat="1" ht="15">
      <c r="A12" s="53" t="s">
        <v>60</v>
      </c>
      <c r="B12" s="73" t="s">
        <v>66</v>
      </c>
      <c r="C12" s="55" t="s">
        <v>58</v>
      </c>
      <c r="D12" s="67">
        <v>620.5</v>
      </c>
      <c r="E12" s="56" t="s">
        <v>59</v>
      </c>
      <c r="F12" s="74">
        <v>12.01</v>
      </c>
      <c r="G12" s="71">
        <v>7.0000000000000007E-2</v>
      </c>
      <c r="H12" s="58"/>
      <c r="I12" s="58"/>
      <c r="J12" s="59">
        <v>620.5</v>
      </c>
      <c r="K12" s="60">
        <v>13.4564</v>
      </c>
      <c r="L12" s="61">
        <v>13.280000000000001</v>
      </c>
      <c r="M12" s="62">
        <v>13.6622</v>
      </c>
      <c r="N12" s="63"/>
      <c r="O12" s="64"/>
      <c r="P12" s="78">
        <v>503.5</v>
      </c>
      <c r="Q12" s="78">
        <v>10.087200000000001</v>
      </c>
      <c r="R12" s="79">
        <v>9.7910000000000004</v>
      </c>
      <c r="S12" s="80">
        <v>10.326499999999999</v>
      </c>
      <c r="T12" s="72"/>
      <c r="U12" s="66"/>
    </row>
    <row r="13" spans="1:21" s="52" customFormat="1" ht="15">
      <c r="A13" s="53" t="s">
        <v>56</v>
      </c>
      <c r="B13" s="70" t="s">
        <v>67</v>
      </c>
      <c r="C13" s="67" t="s">
        <v>58</v>
      </c>
      <c r="D13" s="67">
        <v>645.5</v>
      </c>
      <c r="E13" s="56" t="s">
        <v>59</v>
      </c>
      <c r="F13" s="71">
        <v>12.65</v>
      </c>
      <c r="G13" s="71">
        <v>3.5000000000000003E-2</v>
      </c>
      <c r="H13" s="58"/>
      <c r="I13" s="58"/>
      <c r="J13" s="59">
        <v>645.5</v>
      </c>
      <c r="K13" s="60">
        <v>14.2204</v>
      </c>
      <c r="L13" s="61">
        <v>14.001099999999999</v>
      </c>
      <c r="M13" s="62">
        <v>14.5458</v>
      </c>
      <c r="N13" s="63"/>
      <c r="O13" s="64"/>
      <c r="P13" s="78">
        <v>504.5</v>
      </c>
      <c r="Q13" s="78">
        <v>10.107700000000001</v>
      </c>
      <c r="R13" s="79">
        <v>9.8117000000000001</v>
      </c>
      <c r="S13" s="80">
        <v>10.348799999999999</v>
      </c>
      <c r="T13" s="72"/>
      <c r="U13" s="66"/>
    </row>
    <row r="14" spans="1:21" s="52" customFormat="1" ht="15">
      <c r="A14" s="53" t="s">
        <v>60</v>
      </c>
      <c r="B14" s="53" t="s">
        <v>68</v>
      </c>
      <c r="C14" s="55" t="s">
        <v>58</v>
      </c>
      <c r="D14" s="55">
        <v>655.5</v>
      </c>
      <c r="E14" s="56" t="s">
        <v>59</v>
      </c>
      <c r="F14" s="68">
        <v>12.845000000000001</v>
      </c>
      <c r="G14" s="71">
        <v>0.06</v>
      </c>
      <c r="H14" s="58"/>
      <c r="I14" s="58"/>
      <c r="J14" s="69">
        <v>655.5</v>
      </c>
      <c r="K14" s="60">
        <v>14.591200000000001</v>
      </c>
      <c r="L14" s="61">
        <v>14.2804</v>
      </c>
      <c r="M14" s="62">
        <v>14.934700000000001</v>
      </c>
      <c r="N14" s="63"/>
      <c r="O14" s="64"/>
      <c r="P14" s="78">
        <v>505.5</v>
      </c>
      <c r="Q14" s="78">
        <v>10.1286</v>
      </c>
      <c r="R14" s="79">
        <v>9.8303999999999991</v>
      </c>
      <c r="S14" s="80">
        <v>10.378200000000001</v>
      </c>
      <c r="T14" s="72"/>
      <c r="U14" s="66"/>
    </row>
    <row r="15" spans="1:21" s="52" customFormat="1" ht="15">
      <c r="A15" s="53" t="s">
        <v>60</v>
      </c>
      <c r="B15" s="73" t="s">
        <v>69</v>
      </c>
      <c r="C15" s="55" t="s">
        <v>58</v>
      </c>
      <c r="D15" s="67">
        <v>670.5</v>
      </c>
      <c r="E15" s="56" t="s">
        <v>59</v>
      </c>
      <c r="F15" s="74">
        <v>13.1</v>
      </c>
      <c r="G15" s="71">
        <v>0.08</v>
      </c>
      <c r="H15" s="58"/>
      <c r="I15" s="58"/>
      <c r="J15" s="59">
        <v>670.5</v>
      </c>
      <c r="K15" s="60">
        <v>15.1957</v>
      </c>
      <c r="L15" s="61">
        <v>14.843200000000001</v>
      </c>
      <c r="M15" s="62">
        <v>15.610900000000001</v>
      </c>
      <c r="N15" s="63"/>
      <c r="O15" s="64"/>
      <c r="P15" s="78">
        <v>506.5</v>
      </c>
      <c r="Q15" s="78">
        <v>10.148299999999999</v>
      </c>
      <c r="R15" s="79">
        <v>9.8469999999999995</v>
      </c>
      <c r="S15" s="80">
        <v>10.4093</v>
      </c>
      <c r="T15" s="72"/>
      <c r="U15" s="66"/>
    </row>
    <row r="16" spans="1:21" s="52" customFormat="1" ht="15">
      <c r="A16" s="53" t="s">
        <v>56</v>
      </c>
      <c r="B16" s="70" t="s">
        <v>70</v>
      </c>
      <c r="C16" s="67" t="s">
        <v>58</v>
      </c>
      <c r="D16" s="67">
        <v>700.5</v>
      </c>
      <c r="E16" s="56" t="s">
        <v>59</v>
      </c>
      <c r="F16" s="71">
        <v>14.45</v>
      </c>
      <c r="G16" s="71">
        <v>4.4999999999999998E-2</v>
      </c>
      <c r="H16" s="58"/>
      <c r="I16" s="58"/>
      <c r="J16" s="69">
        <v>700.5</v>
      </c>
      <c r="K16" s="60">
        <v>16.9665</v>
      </c>
      <c r="L16" s="61">
        <v>16.566500000000001</v>
      </c>
      <c r="M16" s="62">
        <v>17.279599999999999</v>
      </c>
      <c r="N16" s="63"/>
      <c r="O16" s="64"/>
      <c r="P16" s="78">
        <v>507.5</v>
      </c>
      <c r="Q16" s="78">
        <v>10.168200000000001</v>
      </c>
      <c r="R16" s="79">
        <v>9.8651</v>
      </c>
      <c r="S16" s="80">
        <v>10.433299999999999</v>
      </c>
      <c r="T16" s="72"/>
      <c r="U16" s="66"/>
    </row>
    <row r="17" spans="1:21" s="52" customFormat="1" ht="15">
      <c r="A17" s="53" t="s">
        <v>60</v>
      </c>
      <c r="B17" s="73" t="s">
        <v>71</v>
      </c>
      <c r="C17" s="55" t="s">
        <v>58</v>
      </c>
      <c r="D17" s="67">
        <v>725.5</v>
      </c>
      <c r="E17" s="56" t="s">
        <v>59</v>
      </c>
      <c r="F17" s="74">
        <v>15.14</v>
      </c>
      <c r="G17" s="71">
        <v>0.1</v>
      </c>
      <c r="H17" s="58"/>
      <c r="I17" s="58"/>
      <c r="J17" s="69">
        <v>725.5</v>
      </c>
      <c r="K17" s="60">
        <v>17.895600000000002</v>
      </c>
      <c r="L17" s="61">
        <v>17.599200000000003</v>
      </c>
      <c r="M17" s="62">
        <v>18.174000000000003</v>
      </c>
      <c r="N17" s="63"/>
      <c r="O17" s="64"/>
      <c r="P17" s="78">
        <v>508.5</v>
      </c>
      <c r="Q17" s="78">
        <v>10.1882</v>
      </c>
      <c r="R17" s="79">
        <v>9.8865999999999996</v>
      </c>
      <c r="S17" s="80">
        <v>10.447799999999999</v>
      </c>
      <c r="T17" s="72"/>
      <c r="U17" s="66"/>
    </row>
    <row r="18" spans="1:21" s="52" customFormat="1" ht="15">
      <c r="A18" s="53" t="s">
        <v>56</v>
      </c>
      <c r="B18" s="70" t="s">
        <v>72</v>
      </c>
      <c r="C18" s="67" t="s">
        <v>58</v>
      </c>
      <c r="D18" s="67">
        <v>750.5</v>
      </c>
      <c r="E18" s="56" t="s">
        <v>59</v>
      </c>
      <c r="F18" s="71">
        <v>15.775</v>
      </c>
      <c r="G18" s="71">
        <v>4.4999999999999998E-2</v>
      </c>
      <c r="H18" s="58"/>
      <c r="I18" s="58"/>
      <c r="J18" s="69">
        <v>750.5</v>
      </c>
      <c r="K18" s="60">
        <v>18.653099999999998</v>
      </c>
      <c r="L18" s="61">
        <v>18.442599999999999</v>
      </c>
      <c r="M18" s="62">
        <v>18.819499999999998</v>
      </c>
      <c r="N18" s="63"/>
      <c r="O18" s="64"/>
      <c r="P18" s="78">
        <v>509.5</v>
      </c>
      <c r="Q18" s="78">
        <v>10.208</v>
      </c>
      <c r="R18" s="79">
        <v>9.9072000000000013</v>
      </c>
      <c r="S18" s="80">
        <v>10.4671</v>
      </c>
      <c r="T18" s="72"/>
      <c r="U18" s="66"/>
    </row>
    <row r="19" spans="1:21" s="52" customFormat="1" ht="15">
      <c r="A19" s="53" t="s">
        <v>60</v>
      </c>
      <c r="B19" s="70" t="s">
        <v>73</v>
      </c>
      <c r="C19" s="55" t="s">
        <v>58</v>
      </c>
      <c r="D19" s="67">
        <v>762.5</v>
      </c>
      <c r="E19" s="56" t="s">
        <v>59</v>
      </c>
      <c r="F19" s="71">
        <v>16.04</v>
      </c>
      <c r="G19" s="71">
        <v>0.18</v>
      </c>
      <c r="H19" s="58"/>
      <c r="I19" s="58"/>
      <c r="J19" s="69">
        <v>762.5</v>
      </c>
      <c r="K19" s="60">
        <v>18.976099999999999</v>
      </c>
      <c r="L19" s="61">
        <v>18.744</v>
      </c>
      <c r="M19" s="62">
        <v>19.231299999999997</v>
      </c>
      <c r="N19" s="63"/>
      <c r="O19" s="64"/>
      <c r="P19" s="78">
        <v>510.5</v>
      </c>
      <c r="Q19" s="78">
        <v>10.2279</v>
      </c>
      <c r="R19" s="79">
        <v>9.9239999999999995</v>
      </c>
      <c r="S19" s="80">
        <v>10.490600000000001</v>
      </c>
      <c r="T19" s="72"/>
      <c r="U19" s="66"/>
    </row>
    <row r="20" spans="1:21" s="52" customFormat="1" ht="15">
      <c r="A20" s="53" t="s">
        <v>56</v>
      </c>
      <c r="B20" s="70" t="s">
        <v>74</v>
      </c>
      <c r="C20" s="67" t="s">
        <v>58</v>
      </c>
      <c r="D20" s="67">
        <v>775.5</v>
      </c>
      <c r="E20" s="56" t="s">
        <v>59</v>
      </c>
      <c r="F20" s="71">
        <v>16.420000000000002</v>
      </c>
      <c r="G20" s="71">
        <v>0.05</v>
      </c>
      <c r="H20" s="58"/>
      <c r="I20" s="58"/>
      <c r="J20" s="69">
        <v>775.5</v>
      </c>
      <c r="K20" s="60">
        <v>19.366</v>
      </c>
      <c r="L20" s="61">
        <v>19.142199999999999</v>
      </c>
      <c r="M20" s="62">
        <v>19.5871</v>
      </c>
      <c r="N20" s="63"/>
      <c r="O20" s="64"/>
      <c r="P20" s="78">
        <v>511.5</v>
      </c>
      <c r="Q20" s="78">
        <v>10.248299999999999</v>
      </c>
      <c r="R20" s="79">
        <v>9.9389000000000003</v>
      </c>
      <c r="S20" s="80">
        <v>10.5191</v>
      </c>
      <c r="T20" s="72"/>
      <c r="U20" s="66"/>
    </row>
    <row r="21" spans="1:21" s="52" customFormat="1" ht="15">
      <c r="A21" s="53" t="s">
        <v>60</v>
      </c>
      <c r="B21" s="70" t="s">
        <v>75</v>
      </c>
      <c r="C21" s="55" t="s">
        <v>58</v>
      </c>
      <c r="D21" s="55">
        <v>802.5</v>
      </c>
      <c r="E21" s="56" t="s">
        <v>59</v>
      </c>
      <c r="F21" s="71">
        <v>17.21</v>
      </c>
      <c r="G21" s="71">
        <v>0.15</v>
      </c>
      <c r="H21" s="58"/>
      <c r="I21" s="58"/>
      <c r="J21" s="69">
        <v>802.5</v>
      </c>
      <c r="K21" s="60">
        <v>20.283300000000001</v>
      </c>
      <c r="L21" s="61">
        <v>19.991700000000002</v>
      </c>
      <c r="M21" s="62">
        <v>20.533000000000001</v>
      </c>
      <c r="N21" s="63"/>
      <c r="O21" s="64"/>
      <c r="P21" s="78">
        <v>512.5</v>
      </c>
      <c r="Q21" s="78">
        <v>10.2683</v>
      </c>
      <c r="R21" s="79">
        <v>9.9587000000000003</v>
      </c>
      <c r="S21" s="80">
        <v>10.540899999999999</v>
      </c>
      <c r="T21" s="72"/>
      <c r="U21" s="66"/>
    </row>
    <row r="22" spans="1:21">
      <c r="P22" s="81">
        <v>513.5</v>
      </c>
      <c r="Q22" s="81">
        <v>10.288600000000001</v>
      </c>
      <c r="R22" s="81">
        <v>9.9857999999999993</v>
      </c>
      <c r="S22" s="81">
        <v>10.555299999999999</v>
      </c>
    </row>
    <row r="23" spans="1:21">
      <c r="P23" s="81">
        <v>514.5</v>
      </c>
      <c r="Q23" s="81">
        <v>10.3085</v>
      </c>
      <c r="R23" s="81">
        <v>10.0082</v>
      </c>
      <c r="S23" s="81">
        <v>10.570499999999999</v>
      </c>
    </row>
    <row r="24" spans="1:21">
      <c r="A24" s="75" t="s">
        <v>76</v>
      </c>
      <c r="B24" s="76"/>
      <c r="C24" s="76"/>
      <c r="D24" s="76"/>
      <c r="E24" s="76"/>
      <c r="F24" s="76"/>
      <c r="P24" s="81">
        <v>515.5</v>
      </c>
      <c r="Q24" s="81">
        <v>10.328299999999999</v>
      </c>
      <c r="R24" s="81">
        <v>10.029200000000001</v>
      </c>
      <c r="S24" s="81">
        <v>10.591299999999999</v>
      </c>
    </row>
    <row r="25" spans="1:21">
      <c r="A25" s="75" t="s">
        <v>77</v>
      </c>
      <c r="B25" s="76"/>
      <c r="C25" s="76"/>
      <c r="D25" s="76"/>
      <c r="E25" s="76"/>
      <c r="F25" s="76"/>
      <c r="P25" s="81">
        <v>516.5</v>
      </c>
      <c r="Q25" s="81">
        <v>10.347700000000001</v>
      </c>
      <c r="R25" s="81">
        <v>10.0471</v>
      </c>
      <c r="S25" s="81">
        <v>10.617299999999998</v>
      </c>
    </row>
    <row r="26" spans="1:21">
      <c r="A26" s="75" t="s">
        <v>78</v>
      </c>
      <c r="B26" s="76"/>
      <c r="C26" s="76"/>
      <c r="D26" s="76"/>
      <c r="E26" s="76"/>
      <c r="F26" s="76"/>
      <c r="P26" s="81">
        <v>517.5</v>
      </c>
      <c r="Q26" s="81">
        <v>10.367899999999999</v>
      </c>
      <c r="R26" s="81">
        <v>10.0701</v>
      </c>
      <c r="S26" s="81">
        <v>10.638299999999999</v>
      </c>
    </row>
    <row r="27" spans="1:21">
      <c r="P27" s="81">
        <v>518.5</v>
      </c>
      <c r="Q27" s="81">
        <v>10.3886</v>
      </c>
      <c r="R27" s="81">
        <v>10.090999999999999</v>
      </c>
      <c r="S27" s="81">
        <v>10.6548</v>
      </c>
    </row>
    <row r="28" spans="1:21">
      <c r="P28" s="81">
        <v>519.5</v>
      </c>
      <c r="Q28" s="81">
        <v>10.4092</v>
      </c>
      <c r="R28" s="81">
        <v>10.113100000000001</v>
      </c>
      <c r="S28" s="81">
        <v>10.6721</v>
      </c>
    </row>
    <row r="29" spans="1:21">
      <c r="P29" s="81">
        <v>520.5</v>
      </c>
      <c r="Q29" s="81">
        <v>10.430099999999999</v>
      </c>
      <c r="R29" s="81">
        <v>10.128200000000001</v>
      </c>
      <c r="S29" s="81">
        <v>10.6928</v>
      </c>
    </row>
    <row r="30" spans="1:21">
      <c r="P30" s="81">
        <v>521.5</v>
      </c>
      <c r="Q30" s="81">
        <v>10.4506</v>
      </c>
      <c r="R30" s="81">
        <v>10.1478</v>
      </c>
      <c r="S30" s="81">
        <v>10.716100000000001</v>
      </c>
    </row>
    <row r="31" spans="1:21">
      <c r="P31" s="81">
        <v>522.5</v>
      </c>
      <c r="Q31" s="81">
        <v>10.470600000000001</v>
      </c>
      <c r="R31" s="81">
        <v>10.172600000000001</v>
      </c>
      <c r="S31" s="81">
        <v>10.735299999999999</v>
      </c>
    </row>
    <row r="32" spans="1:21">
      <c r="P32" s="81">
        <v>523.5</v>
      </c>
      <c r="Q32" s="81">
        <v>10.4903</v>
      </c>
      <c r="R32" s="81">
        <v>10.203100000000001</v>
      </c>
      <c r="S32" s="81">
        <v>10.7477</v>
      </c>
    </row>
    <row r="33" spans="16:19">
      <c r="P33" s="81">
        <v>524.5</v>
      </c>
      <c r="Q33" s="81">
        <v>10.51</v>
      </c>
      <c r="R33" s="81">
        <v>10.229899999999999</v>
      </c>
      <c r="S33" s="81">
        <v>10.7622</v>
      </c>
    </row>
    <row r="34" spans="16:19">
      <c r="P34" s="81">
        <v>525.5</v>
      </c>
      <c r="Q34" s="81">
        <v>10.5296</v>
      </c>
      <c r="R34" s="81">
        <v>10.2491</v>
      </c>
      <c r="S34" s="81">
        <v>10.777899999999999</v>
      </c>
    </row>
    <row r="35" spans="16:19">
      <c r="P35" s="81">
        <v>526.5</v>
      </c>
      <c r="Q35" s="81">
        <v>10.5494</v>
      </c>
      <c r="R35" s="81">
        <v>10.2729</v>
      </c>
      <c r="S35" s="81">
        <v>10.796799999999999</v>
      </c>
    </row>
    <row r="36" spans="16:19">
      <c r="P36" s="81">
        <v>527.5</v>
      </c>
      <c r="Q36" s="81">
        <v>10.5693</v>
      </c>
      <c r="R36" s="81">
        <v>10.298399999999999</v>
      </c>
      <c r="S36" s="81">
        <v>10.815</v>
      </c>
    </row>
    <row r="37" spans="16:19">
      <c r="P37" s="81">
        <v>528.5</v>
      </c>
      <c r="Q37" s="81">
        <v>10.589700000000001</v>
      </c>
      <c r="R37" s="81">
        <v>10.332700000000001</v>
      </c>
      <c r="S37" s="81">
        <v>10.825799999999999</v>
      </c>
    </row>
    <row r="38" spans="16:19">
      <c r="P38" s="81">
        <v>529.5</v>
      </c>
      <c r="Q38" s="81">
        <v>10.610100000000001</v>
      </c>
      <c r="R38" s="81">
        <v>10.363</v>
      </c>
      <c r="S38" s="81">
        <v>10.839</v>
      </c>
    </row>
    <row r="39" spans="16:19">
      <c r="P39" s="81">
        <v>530.5</v>
      </c>
      <c r="Q39" s="81">
        <v>10.6304</v>
      </c>
      <c r="R39" s="81">
        <v>10.388999999999999</v>
      </c>
      <c r="S39" s="81">
        <v>10.8566</v>
      </c>
    </row>
    <row r="40" spans="16:19">
      <c r="P40" s="81">
        <v>531.5</v>
      </c>
      <c r="Q40" s="81">
        <v>10.650499999999999</v>
      </c>
      <c r="R40" s="81">
        <v>10.4115</v>
      </c>
      <c r="S40" s="81">
        <v>10.8764</v>
      </c>
    </row>
    <row r="41" spans="16:19">
      <c r="P41" s="81">
        <v>532.5</v>
      </c>
      <c r="Q41" s="81">
        <v>10.6701</v>
      </c>
      <c r="R41" s="81">
        <v>10.441000000000001</v>
      </c>
      <c r="S41" s="81">
        <v>10.895299999999999</v>
      </c>
    </row>
    <row r="42" spans="16:19">
      <c r="P42" s="81">
        <v>533.5</v>
      </c>
      <c r="Q42" s="81">
        <v>10.689200000000001</v>
      </c>
      <c r="R42" s="81">
        <v>10.4801</v>
      </c>
      <c r="S42" s="81">
        <v>10.9046</v>
      </c>
    </row>
    <row r="43" spans="16:19">
      <c r="P43" s="81">
        <v>534.5</v>
      </c>
      <c r="Q43" s="81">
        <v>10.708500000000001</v>
      </c>
      <c r="R43" s="81">
        <v>10.5169</v>
      </c>
      <c r="S43" s="81">
        <v>10.916799999999999</v>
      </c>
    </row>
    <row r="44" spans="16:19">
      <c r="P44" s="81">
        <v>535.5</v>
      </c>
      <c r="Q44" s="81">
        <v>10.728399999999999</v>
      </c>
      <c r="R44" s="81">
        <v>10.546299999999999</v>
      </c>
      <c r="S44" s="81">
        <v>10.9308</v>
      </c>
    </row>
    <row r="45" spans="16:19">
      <c r="P45" s="81">
        <v>536.5</v>
      </c>
      <c r="Q45" s="81">
        <v>10.748200000000001</v>
      </c>
      <c r="R45" s="81">
        <v>10.5703</v>
      </c>
      <c r="S45" s="81">
        <v>10.950700000000001</v>
      </c>
    </row>
    <row r="46" spans="16:19">
      <c r="P46" s="81">
        <v>537.5</v>
      </c>
      <c r="Q46" s="81">
        <v>10.7705</v>
      </c>
      <c r="R46" s="81">
        <v>10.6014</v>
      </c>
      <c r="S46" s="81">
        <v>10.968999999999999</v>
      </c>
    </row>
    <row r="47" spans="16:19">
      <c r="P47" s="81">
        <v>538.5</v>
      </c>
      <c r="Q47" s="81">
        <v>10.7949</v>
      </c>
      <c r="R47" s="81">
        <v>10.638399999999999</v>
      </c>
      <c r="S47" s="81">
        <v>10.984</v>
      </c>
    </row>
    <row r="48" spans="16:19">
      <c r="P48" s="81">
        <v>539.5</v>
      </c>
      <c r="Q48" s="81">
        <v>10.8195</v>
      </c>
      <c r="R48" s="81">
        <v>10.6647</v>
      </c>
      <c r="S48" s="81">
        <v>11.004200000000001</v>
      </c>
    </row>
    <row r="49" spans="16:19">
      <c r="P49" s="81">
        <v>540.5</v>
      </c>
      <c r="Q49" s="81">
        <v>10.844200000000001</v>
      </c>
      <c r="R49" s="81">
        <v>10.6851</v>
      </c>
      <c r="S49" s="81">
        <v>11.029399999999999</v>
      </c>
    </row>
    <row r="50" spans="16:19">
      <c r="P50" s="81">
        <v>541.5</v>
      </c>
      <c r="Q50" s="81">
        <v>10.869299999999999</v>
      </c>
      <c r="R50" s="81">
        <v>10.700299999999999</v>
      </c>
      <c r="S50" s="81">
        <v>11.067</v>
      </c>
    </row>
    <row r="51" spans="16:19">
      <c r="P51" s="81">
        <v>542.5</v>
      </c>
      <c r="Q51" s="81">
        <v>10.8916</v>
      </c>
      <c r="R51" s="81">
        <v>10.7189</v>
      </c>
      <c r="S51" s="81">
        <v>11.097899999999999</v>
      </c>
    </row>
    <row r="52" spans="16:19">
      <c r="P52" s="81">
        <v>543.5</v>
      </c>
      <c r="Q52" s="81">
        <v>10.9115</v>
      </c>
      <c r="R52" s="81">
        <v>10.738100000000001</v>
      </c>
      <c r="S52" s="81">
        <v>11.1205</v>
      </c>
    </row>
    <row r="53" spans="16:19">
      <c r="P53" s="81">
        <v>544.5</v>
      </c>
      <c r="Q53" s="81">
        <v>10.931100000000001</v>
      </c>
      <c r="R53" s="81">
        <v>10.7514</v>
      </c>
      <c r="S53" s="81">
        <v>11.1485</v>
      </c>
    </row>
    <row r="54" spans="16:19">
      <c r="P54" s="81">
        <v>545.5</v>
      </c>
      <c r="Q54" s="81">
        <v>10.9505</v>
      </c>
      <c r="R54" s="81">
        <v>10.7621</v>
      </c>
      <c r="S54" s="81">
        <v>11.1838</v>
      </c>
    </row>
    <row r="55" spans="16:19">
      <c r="P55" s="81">
        <v>546.5</v>
      </c>
      <c r="Q55" s="81">
        <v>10.969799999999999</v>
      </c>
      <c r="R55" s="81">
        <v>10.7719</v>
      </c>
      <c r="S55" s="81">
        <v>11.223100000000001</v>
      </c>
    </row>
    <row r="56" spans="16:19">
      <c r="P56" s="81">
        <v>547.5</v>
      </c>
      <c r="Q56" s="81">
        <v>10.989700000000001</v>
      </c>
      <c r="R56" s="81">
        <v>10.7906</v>
      </c>
      <c r="S56" s="81">
        <v>11.2544</v>
      </c>
    </row>
    <row r="57" spans="16:19">
      <c r="P57" s="81">
        <v>548.5</v>
      </c>
      <c r="Q57" s="81">
        <v>11.010200000000001</v>
      </c>
      <c r="R57" s="81">
        <v>10.8156</v>
      </c>
      <c r="S57" s="81">
        <v>11.282299999999999</v>
      </c>
    </row>
    <row r="58" spans="16:19">
      <c r="P58" s="81">
        <v>549.5</v>
      </c>
      <c r="Q58" s="81">
        <v>11.030899999999999</v>
      </c>
      <c r="R58" s="81">
        <v>10.834100000000001</v>
      </c>
      <c r="S58" s="81">
        <v>11.3125</v>
      </c>
    </row>
    <row r="59" spans="16:19">
      <c r="P59" s="81">
        <v>550.5</v>
      </c>
      <c r="Q59" s="81">
        <v>11.0517</v>
      </c>
      <c r="R59" s="81">
        <v>10.8491</v>
      </c>
      <c r="S59" s="81">
        <v>11.353200000000001</v>
      </c>
    </row>
    <row r="60" spans="16:19">
      <c r="P60" s="81">
        <v>551.5</v>
      </c>
      <c r="Q60" s="81">
        <v>11.072299999999998</v>
      </c>
      <c r="R60" s="81">
        <v>10.8596</v>
      </c>
      <c r="S60" s="81">
        <v>11.397500000000001</v>
      </c>
    </row>
    <row r="61" spans="16:19">
      <c r="P61" s="81">
        <v>552.5</v>
      </c>
      <c r="Q61" s="81">
        <v>11.0924</v>
      </c>
      <c r="R61" s="81">
        <v>10.882</v>
      </c>
      <c r="S61" s="81">
        <v>11.427299999999999</v>
      </c>
    </row>
    <row r="62" spans="16:19">
      <c r="P62" s="81">
        <v>553.5</v>
      </c>
      <c r="Q62" s="81">
        <v>11.112399999999999</v>
      </c>
      <c r="R62" s="81">
        <v>10.913600000000001</v>
      </c>
      <c r="S62" s="81">
        <v>11.454000000000001</v>
      </c>
    </row>
    <row r="63" spans="16:19">
      <c r="P63" s="81">
        <v>554.5</v>
      </c>
      <c r="Q63" s="81">
        <v>11.132299999999999</v>
      </c>
      <c r="R63" s="81">
        <v>10.938600000000001</v>
      </c>
      <c r="S63" s="81">
        <v>11.4795</v>
      </c>
    </row>
    <row r="64" spans="16:19">
      <c r="P64" s="81">
        <v>555.5</v>
      </c>
      <c r="Q64" s="81">
        <v>11.1524</v>
      </c>
      <c r="R64" s="81">
        <v>10.958399999999999</v>
      </c>
      <c r="S64" s="81">
        <v>11.512799999999999</v>
      </c>
    </row>
    <row r="65" spans="16:19">
      <c r="P65" s="81">
        <v>556.5</v>
      </c>
      <c r="Q65" s="81">
        <v>11.1724</v>
      </c>
      <c r="R65" s="81">
        <v>10.975</v>
      </c>
      <c r="S65" s="81">
        <v>11.5459</v>
      </c>
    </row>
    <row r="66" spans="16:19">
      <c r="P66" s="81">
        <v>557.5</v>
      </c>
      <c r="Q66" s="81">
        <v>11.2</v>
      </c>
      <c r="R66" s="81">
        <v>11.007</v>
      </c>
      <c r="S66" s="81">
        <v>11.583600000000001</v>
      </c>
    </row>
    <row r="67" spans="16:19">
      <c r="P67" s="81">
        <v>558.5</v>
      </c>
      <c r="Q67" s="81">
        <v>11.235799999999999</v>
      </c>
      <c r="R67" s="81">
        <v>11.0459</v>
      </c>
      <c r="S67" s="81">
        <v>11.627000000000001</v>
      </c>
    </row>
    <row r="68" spans="16:19">
      <c r="P68" s="81">
        <v>559.5</v>
      </c>
      <c r="Q68" s="81">
        <v>11.271100000000001</v>
      </c>
      <c r="R68" s="81">
        <v>11.070600000000001</v>
      </c>
      <c r="S68" s="81">
        <v>11.6714</v>
      </c>
    </row>
    <row r="69" spans="16:19">
      <c r="P69" s="81">
        <v>560.5</v>
      </c>
      <c r="Q69" s="81">
        <v>11.3065</v>
      </c>
      <c r="R69" s="81">
        <v>11.0884</v>
      </c>
      <c r="S69" s="81">
        <v>11.713200000000001</v>
      </c>
    </row>
    <row r="70" spans="16:19">
      <c r="P70" s="81">
        <v>561.5</v>
      </c>
      <c r="Q70" s="81">
        <v>11.340999999999999</v>
      </c>
      <c r="R70" s="81">
        <v>11.101299999999998</v>
      </c>
      <c r="S70" s="81">
        <v>11.767799999999999</v>
      </c>
    </row>
    <row r="71" spans="16:19">
      <c r="P71" s="81">
        <v>562.5</v>
      </c>
      <c r="Q71" s="81">
        <v>11.3795</v>
      </c>
      <c r="R71" s="81">
        <v>11.1318</v>
      </c>
      <c r="S71" s="81">
        <v>11.8096</v>
      </c>
    </row>
    <row r="72" spans="16:19">
      <c r="P72" s="81">
        <v>563.5</v>
      </c>
      <c r="Q72" s="81">
        <v>11.4221</v>
      </c>
      <c r="R72" s="81">
        <v>11.1631</v>
      </c>
      <c r="S72" s="81">
        <v>11.844299999999999</v>
      </c>
    </row>
    <row r="73" spans="16:19">
      <c r="P73" s="81">
        <v>564.5</v>
      </c>
      <c r="Q73" s="81">
        <v>11.4649</v>
      </c>
      <c r="R73" s="81">
        <v>11.183999999999999</v>
      </c>
      <c r="S73" s="81">
        <v>11.878399999999999</v>
      </c>
    </row>
    <row r="74" spans="16:19">
      <c r="P74" s="81">
        <v>565.5</v>
      </c>
      <c r="Q74" s="81">
        <v>11.508299999999998</v>
      </c>
      <c r="R74" s="81">
        <v>11.2014</v>
      </c>
      <c r="S74" s="81">
        <v>11.9223</v>
      </c>
    </row>
    <row r="75" spans="16:19">
      <c r="P75" s="81">
        <v>566.5</v>
      </c>
      <c r="Q75" s="81">
        <v>11.551600000000001</v>
      </c>
      <c r="R75" s="81">
        <v>11.214700000000001</v>
      </c>
      <c r="S75" s="81">
        <v>11.9777</v>
      </c>
    </row>
    <row r="76" spans="16:19">
      <c r="P76" s="81">
        <v>567.5</v>
      </c>
      <c r="Q76" s="81">
        <v>11.594700000000001</v>
      </c>
      <c r="R76" s="81">
        <v>11.248299999999999</v>
      </c>
      <c r="S76" s="81">
        <v>12.0242</v>
      </c>
    </row>
    <row r="77" spans="16:19">
      <c r="P77" s="81">
        <v>568.5</v>
      </c>
      <c r="Q77" s="81">
        <v>11.6388</v>
      </c>
      <c r="R77" s="81">
        <v>11.293899999999999</v>
      </c>
      <c r="S77" s="81">
        <v>12.0555</v>
      </c>
    </row>
    <row r="78" spans="16:19">
      <c r="P78" s="81">
        <v>569.5</v>
      </c>
      <c r="Q78" s="81">
        <v>11.683</v>
      </c>
      <c r="R78" s="81">
        <v>11.3271</v>
      </c>
      <c r="S78" s="81">
        <v>12.0891</v>
      </c>
    </row>
    <row r="79" spans="16:19">
      <c r="P79" s="81">
        <v>570.5</v>
      </c>
      <c r="Q79" s="81">
        <v>11.7272</v>
      </c>
      <c r="R79" s="81">
        <v>11.352600000000001</v>
      </c>
      <c r="S79" s="81">
        <v>12.1304</v>
      </c>
    </row>
    <row r="80" spans="16:19">
      <c r="P80" s="81">
        <v>571.5</v>
      </c>
      <c r="Q80" s="81">
        <v>11.770700000000001</v>
      </c>
      <c r="R80" s="81">
        <v>11.3789</v>
      </c>
      <c r="S80" s="81">
        <v>12.180899999999999</v>
      </c>
    </row>
    <row r="81" spans="16:19">
      <c r="P81" s="81">
        <v>572.5</v>
      </c>
      <c r="Q81" s="81">
        <v>11.8139</v>
      </c>
      <c r="R81" s="81">
        <v>11.4207</v>
      </c>
      <c r="S81" s="81">
        <v>12.2254</v>
      </c>
    </row>
    <row r="82" spans="16:19">
      <c r="P82" s="81">
        <v>573.5</v>
      </c>
      <c r="Q82" s="81">
        <v>11.858700000000001</v>
      </c>
      <c r="R82" s="81">
        <v>11.4739</v>
      </c>
      <c r="S82" s="81">
        <v>12.2454</v>
      </c>
    </row>
    <row r="83" spans="16:19">
      <c r="P83" s="81">
        <v>574.5</v>
      </c>
      <c r="Q83" s="81">
        <v>11.904</v>
      </c>
      <c r="R83" s="81">
        <v>11.517200000000001</v>
      </c>
      <c r="S83" s="81">
        <v>12.274700000000001</v>
      </c>
    </row>
    <row r="84" spans="16:19">
      <c r="P84" s="81">
        <v>575.5</v>
      </c>
      <c r="Q84" s="81">
        <v>11.948700000000001</v>
      </c>
      <c r="R84" s="81">
        <v>11.553799999999999</v>
      </c>
      <c r="S84" s="81">
        <v>12.309700000000001</v>
      </c>
    </row>
    <row r="85" spans="16:19">
      <c r="P85" s="81">
        <v>576.5</v>
      </c>
      <c r="Q85" s="81">
        <v>11.9941</v>
      </c>
      <c r="R85" s="81">
        <v>11.583600000000001</v>
      </c>
      <c r="S85" s="81">
        <v>12.358600000000001</v>
      </c>
    </row>
    <row r="86" spans="16:19">
      <c r="P86" s="81">
        <v>577.5</v>
      </c>
      <c r="Q86" s="81">
        <v>12.038799999999998</v>
      </c>
      <c r="R86" s="81">
        <v>11.648399999999999</v>
      </c>
      <c r="S86" s="81">
        <v>12.391500000000001</v>
      </c>
    </row>
    <row r="87" spans="16:19">
      <c r="P87" s="81">
        <v>578.5</v>
      </c>
      <c r="Q87" s="81">
        <v>12.083600000000001</v>
      </c>
      <c r="R87" s="81">
        <v>11.737</v>
      </c>
      <c r="S87" s="81">
        <v>12.4078</v>
      </c>
    </row>
    <row r="88" spans="16:19">
      <c r="P88" s="81">
        <v>579.5</v>
      </c>
      <c r="Q88" s="81">
        <v>12.128500000000001</v>
      </c>
      <c r="R88" s="81">
        <v>11.810799999999999</v>
      </c>
      <c r="S88" s="81">
        <v>12.433200000000001</v>
      </c>
    </row>
    <row r="89" spans="16:19">
      <c r="P89" s="81">
        <v>580.5</v>
      </c>
      <c r="Q89" s="81">
        <v>12.1731</v>
      </c>
      <c r="R89" s="81">
        <v>11.8645</v>
      </c>
      <c r="S89" s="81">
        <v>12.4574</v>
      </c>
    </row>
    <row r="90" spans="16:19">
      <c r="P90" s="81">
        <v>581.5</v>
      </c>
      <c r="Q90" s="81">
        <v>12.217700000000001</v>
      </c>
      <c r="R90" s="81">
        <v>11.9063</v>
      </c>
      <c r="S90" s="81">
        <v>12.4956</v>
      </c>
    </row>
    <row r="91" spans="16:19">
      <c r="P91" s="81">
        <v>582.5</v>
      </c>
      <c r="Q91" s="81">
        <v>12.256200000000002</v>
      </c>
      <c r="R91" s="81">
        <v>11.945200000000002</v>
      </c>
      <c r="S91" s="81">
        <v>12.532500000000001</v>
      </c>
    </row>
    <row r="92" spans="16:19">
      <c r="P92" s="81">
        <v>583.5</v>
      </c>
      <c r="Q92" s="81">
        <v>12.288200000000002</v>
      </c>
      <c r="R92" s="81">
        <v>11.982299999999999</v>
      </c>
      <c r="S92" s="81">
        <v>12.5602</v>
      </c>
    </row>
    <row r="93" spans="16:19">
      <c r="P93" s="81">
        <v>584.5</v>
      </c>
      <c r="Q93" s="81">
        <v>12.3201</v>
      </c>
      <c r="R93" s="81">
        <v>12.009799999999998</v>
      </c>
      <c r="S93" s="81">
        <v>12.593999999999999</v>
      </c>
    </row>
    <row r="94" spans="16:19">
      <c r="P94" s="81">
        <v>585.5</v>
      </c>
      <c r="Q94" s="81">
        <v>12.351299999999998</v>
      </c>
      <c r="R94" s="81">
        <v>12.0313</v>
      </c>
      <c r="S94" s="81">
        <v>12.6388</v>
      </c>
    </row>
    <row r="95" spans="16:19">
      <c r="P95" s="81">
        <v>586.5</v>
      </c>
      <c r="Q95" s="81">
        <v>12.3825</v>
      </c>
      <c r="R95" s="81">
        <v>12.052</v>
      </c>
      <c r="S95" s="81">
        <v>12.694600000000001</v>
      </c>
    </row>
    <row r="96" spans="16:19">
      <c r="P96" s="81">
        <v>587.5</v>
      </c>
      <c r="Q96" s="81">
        <v>12.414100000000001</v>
      </c>
      <c r="R96" s="81">
        <v>12.080500000000001</v>
      </c>
      <c r="S96" s="81">
        <v>12.7393</v>
      </c>
    </row>
    <row r="97" spans="16:19">
      <c r="P97" s="81">
        <v>588.5</v>
      </c>
      <c r="Q97" s="81">
        <v>12.445399999999999</v>
      </c>
      <c r="R97" s="81">
        <v>12.116700000000002</v>
      </c>
      <c r="S97" s="81">
        <v>12.7614</v>
      </c>
    </row>
    <row r="98" spans="16:19">
      <c r="P98" s="81">
        <v>589.5</v>
      </c>
      <c r="Q98" s="81">
        <v>12.4772</v>
      </c>
      <c r="R98" s="81">
        <v>12.148700000000002</v>
      </c>
      <c r="S98" s="81">
        <v>12.788600000000001</v>
      </c>
    </row>
    <row r="99" spans="16:19">
      <c r="P99" s="81">
        <v>590.5</v>
      </c>
      <c r="Q99" s="81">
        <v>12.508799999999999</v>
      </c>
      <c r="R99" s="81">
        <v>12.169799999999999</v>
      </c>
      <c r="S99" s="81">
        <v>12.8193</v>
      </c>
    </row>
    <row r="100" spans="16:19">
      <c r="P100" s="81">
        <v>591.5</v>
      </c>
      <c r="Q100" s="81">
        <v>12.5404</v>
      </c>
      <c r="R100" s="81">
        <v>12.190200000000001</v>
      </c>
      <c r="S100" s="81">
        <v>12.8636</v>
      </c>
    </row>
    <row r="101" spans="16:19">
      <c r="P101" s="81">
        <v>592.5</v>
      </c>
      <c r="Q101" s="81">
        <v>12.5722</v>
      </c>
      <c r="R101" s="81">
        <v>12.222100000000001</v>
      </c>
      <c r="S101" s="81">
        <v>12.8992</v>
      </c>
    </row>
    <row r="102" spans="16:19">
      <c r="P102" s="81">
        <v>593.5</v>
      </c>
      <c r="Q102" s="81">
        <v>12.6037</v>
      </c>
      <c r="R102" s="81">
        <v>12.258599999999999</v>
      </c>
      <c r="S102" s="81">
        <v>12.918899999999999</v>
      </c>
    </row>
    <row r="103" spans="16:19">
      <c r="P103" s="81">
        <v>594.5</v>
      </c>
      <c r="Q103" s="81">
        <v>12.635299999999999</v>
      </c>
      <c r="R103" s="81">
        <v>12.289</v>
      </c>
      <c r="S103" s="81">
        <v>12.942200000000001</v>
      </c>
    </row>
    <row r="104" spans="16:19">
      <c r="P104" s="81">
        <v>595.5</v>
      </c>
      <c r="Q104" s="81">
        <v>12.6669</v>
      </c>
      <c r="R104" s="81">
        <v>12.315899999999999</v>
      </c>
      <c r="S104" s="81">
        <v>12.972899999999999</v>
      </c>
    </row>
    <row r="105" spans="16:19">
      <c r="P105" s="81">
        <v>596.5</v>
      </c>
      <c r="Q105" s="81">
        <v>12.698499999999999</v>
      </c>
      <c r="R105" s="81">
        <v>12.3367</v>
      </c>
      <c r="S105" s="81">
        <v>13.010399999999999</v>
      </c>
    </row>
    <row r="106" spans="16:19">
      <c r="P106" s="81">
        <v>597.5</v>
      </c>
      <c r="Q106" s="81">
        <v>12.7303</v>
      </c>
      <c r="R106" s="81">
        <v>12.374600000000001</v>
      </c>
      <c r="S106" s="81">
        <v>13.039399999999999</v>
      </c>
    </row>
    <row r="107" spans="16:19">
      <c r="P107" s="81">
        <v>598.5</v>
      </c>
      <c r="Q107" s="81">
        <v>12.762</v>
      </c>
      <c r="R107" s="81">
        <v>12.423</v>
      </c>
      <c r="S107" s="81">
        <v>13.053900000000001</v>
      </c>
    </row>
    <row r="108" spans="16:19">
      <c r="P108" s="81">
        <v>599.5</v>
      </c>
      <c r="Q108" s="81">
        <v>12.793899999999999</v>
      </c>
      <c r="R108" s="81">
        <v>12.465299999999999</v>
      </c>
      <c r="S108" s="81">
        <v>13.0749</v>
      </c>
    </row>
    <row r="109" spans="16:19">
      <c r="P109" s="81">
        <v>600.5</v>
      </c>
      <c r="Q109" s="81">
        <v>12.8256</v>
      </c>
      <c r="R109" s="81">
        <v>12.4918</v>
      </c>
      <c r="S109" s="81">
        <v>13.099399999999999</v>
      </c>
    </row>
    <row r="110" spans="16:19">
      <c r="P110" s="81">
        <v>601.5</v>
      </c>
      <c r="Q110" s="81">
        <v>12.8581</v>
      </c>
      <c r="R110" s="81">
        <v>12.517799999999999</v>
      </c>
      <c r="S110" s="81">
        <v>13.13</v>
      </c>
    </row>
    <row r="111" spans="16:19">
      <c r="P111" s="81">
        <v>602.5</v>
      </c>
      <c r="Q111" s="81">
        <v>12.888999999999999</v>
      </c>
      <c r="R111" s="81">
        <v>12.561</v>
      </c>
      <c r="S111" s="81">
        <v>13.155799999999999</v>
      </c>
    </row>
    <row r="112" spans="16:19">
      <c r="P112" s="81">
        <v>603.5</v>
      </c>
      <c r="Q112" s="81">
        <v>12.9193</v>
      </c>
      <c r="R112" s="81">
        <v>12.6212</v>
      </c>
      <c r="S112" s="81">
        <v>13.165700000000001</v>
      </c>
    </row>
    <row r="113" spans="16:19">
      <c r="P113" s="81">
        <v>604.5</v>
      </c>
      <c r="Q113" s="81">
        <v>12.9506</v>
      </c>
      <c r="R113" s="81">
        <v>12.663799999999998</v>
      </c>
      <c r="S113" s="81">
        <v>13.181100000000001</v>
      </c>
    </row>
    <row r="114" spans="16:19">
      <c r="P114" s="81">
        <v>605.5</v>
      </c>
      <c r="Q114" s="81">
        <v>12.9819</v>
      </c>
      <c r="R114" s="81">
        <v>12.700299999999999</v>
      </c>
      <c r="S114" s="81">
        <v>13.2011</v>
      </c>
    </row>
    <row r="115" spans="16:19">
      <c r="P115" s="81">
        <v>606.5</v>
      </c>
      <c r="Q115" s="81">
        <v>13.013299999999999</v>
      </c>
      <c r="R115" s="81">
        <v>12.7281</v>
      </c>
      <c r="S115" s="81">
        <v>13.226000000000001</v>
      </c>
    </row>
    <row r="116" spans="16:19">
      <c r="P116" s="81">
        <v>607.5</v>
      </c>
      <c r="Q116" s="81">
        <v>13.045999999999999</v>
      </c>
      <c r="R116" s="81">
        <v>12.780100000000001</v>
      </c>
      <c r="S116" s="81">
        <v>13.248700000000001</v>
      </c>
    </row>
    <row r="117" spans="16:19">
      <c r="P117" s="81">
        <v>608.5</v>
      </c>
      <c r="Q117" s="81">
        <v>13.079700000000001</v>
      </c>
      <c r="R117" s="81">
        <v>12.852799999999998</v>
      </c>
      <c r="S117" s="81">
        <v>13.2614</v>
      </c>
    </row>
    <row r="118" spans="16:19">
      <c r="P118" s="81">
        <v>609.5</v>
      </c>
      <c r="Q118" s="81">
        <v>13.113700000000001</v>
      </c>
      <c r="R118" s="81">
        <v>12.9116</v>
      </c>
      <c r="S118" s="81">
        <v>13.280200000000001</v>
      </c>
    </row>
    <row r="119" spans="16:19">
      <c r="P119" s="81">
        <v>610.5</v>
      </c>
      <c r="Q119" s="81">
        <v>13.148100000000001</v>
      </c>
      <c r="R119" s="81">
        <v>12.951499999999999</v>
      </c>
      <c r="S119" s="81">
        <v>13.306100000000001</v>
      </c>
    </row>
    <row r="120" spans="16:19">
      <c r="P120" s="81">
        <v>611.5</v>
      </c>
      <c r="Q120" s="81">
        <v>13.182700000000001</v>
      </c>
      <c r="R120" s="81">
        <v>12.9817</v>
      </c>
      <c r="S120" s="81">
        <v>13.348700000000001</v>
      </c>
    </row>
    <row r="121" spans="16:19">
      <c r="P121" s="81">
        <v>612.5</v>
      </c>
      <c r="Q121" s="81">
        <v>13.214799999999999</v>
      </c>
      <c r="R121" s="81">
        <v>13.019200000000001</v>
      </c>
      <c r="S121" s="81">
        <v>13.387499999999999</v>
      </c>
    </row>
    <row r="122" spans="16:19">
      <c r="P122" s="81">
        <v>613.5</v>
      </c>
      <c r="Q122" s="81">
        <v>13.2445</v>
      </c>
      <c r="R122" s="81">
        <v>13.057600000000001</v>
      </c>
      <c r="S122" s="81">
        <v>13.4099</v>
      </c>
    </row>
    <row r="123" spans="16:19">
      <c r="P123" s="81">
        <v>614.5</v>
      </c>
      <c r="Q123" s="81">
        <v>13.274299999999998</v>
      </c>
      <c r="R123" s="81">
        <v>13.087899999999999</v>
      </c>
      <c r="S123" s="81">
        <v>13.4444</v>
      </c>
    </row>
    <row r="124" spans="16:19">
      <c r="P124" s="81">
        <v>615.5</v>
      </c>
      <c r="Q124" s="81">
        <v>13.3034</v>
      </c>
      <c r="R124" s="81">
        <v>13.110899999999999</v>
      </c>
      <c r="S124" s="81">
        <v>13.4861</v>
      </c>
    </row>
    <row r="125" spans="16:19">
      <c r="P125" s="81">
        <v>616.5</v>
      </c>
      <c r="Q125" s="81">
        <v>13.3325</v>
      </c>
      <c r="R125" s="81">
        <v>13.126299999999999</v>
      </c>
      <c r="S125" s="81">
        <v>13.541600000000001</v>
      </c>
    </row>
    <row r="126" spans="16:19">
      <c r="P126" s="81">
        <v>617.5</v>
      </c>
      <c r="Q126" s="81">
        <v>13.3621</v>
      </c>
      <c r="R126" s="81">
        <v>13.1648</v>
      </c>
      <c r="S126" s="81">
        <v>13.5794</v>
      </c>
    </row>
    <row r="127" spans="16:19">
      <c r="P127" s="81">
        <v>618.5</v>
      </c>
      <c r="Q127" s="81">
        <v>13.392799999999999</v>
      </c>
      <c r="R127" s="81">
        <v>13.2158</v>
      </c>
      <c r="S127" s="81">
        <v>13.597899999999999</v>
      </c>
    </row>
    <row r="128" spans="16:19">
      <c r="P128" s="81">
        <v>619.5</v>
      </c>
      <c r="Q128" s="81">
        <v>13.424299999999999</v>
      </c>
      <c r="R128" s="81">
        <v>13.255100000000001</v>
      </c>
      <c r="S128" s="81">
        <v>13.626299999999999</v>
      </c>
    </row>
    <row r="129" spans="16:19">
      <c r="P129" s="81">
        <v>620.5</v>
      </c>
      <c r="Q129" s="81">
        <v>13.4564</v>
      </c>
      <c r="R129" s="81">
        <v>13.28</v>
      </c>
      <c r="S129" s="81">
        <v>13.6622</v>
      </c>
    </row>
    <row r="130" spans="16:19">
      <c r="P130" s="81">
        <v>621.5</v>
      </c>
      <c r="Q130" s="81">
        <v>13.488299999999999</v>
      </c>
      <c r="R130" s="81">
        <v>13.297700000000001</v>
      </c>
      <c r="S130" s="81">
        <v>13.710100000000001</v>
      </c>
    </row>
    <row r="131" spans="16:19">
      <c r="P131" s="81">
        <v>622.5</v>
      </c>
      <c r="Q131" s="81">
        <v>13.5191</v>
      </c>
      <c r="R131" s="81">
        <v>13.325100000000001</v>
      </c>
      <c r="S131" s="81">
        <v>13.752000000000001</v>
      </c>
    </row>
    <row r="132" spans="16:19">
      <c r="P132" s="81">
        <v>623.5</v>
      </c>
      <c r="Q132" s="81">
        <v>13.5503</v>
      </c>
      <c r="R132" s="81">
        <v>13.3527</v>
      </c>
      <c r="S132" s="81">
        <v>13.779500000000001</v>
      </c>
    </row>
    <row r="133" spans="16:19">
      <c r="P133" s="81">
        <v>624.5</v>
      </c>
      <c r="Q133" s="81">
        <v>13.5815</v>
      </c>
      <c r="R133" s="81">
        <v>13.371600000000001</v>
      </c>
      <c r="S133" s="81">
        <v>13.822799999999999</v>
      </c>
    </row>
    <row r="134" spans="16:19">
      <c r="P134" s="81">
        <v>625.5</v>
      </c>
      <c r="Q134" s="81">
        <v>13.6127</v>
      </c>
      <c r="R134" s="81">
        <v>13.3874</v>
      </c>
      <c r="S134" s="81">
        <v>13.876799999999999</v>
      </c>
    </row>
    <row r="135" spans="16:19">
      <c r="P135" s="81">
        <v>626.5</v>
      </c>
      <c r="Q135" s="81">
        <v>13.6439</v>
      </c>
      <c r="R135" s="81">
        <v>13.3995</v>
      </c>
      <c r="S135" s="81">
        <v>13.9465</v>
      </c>
    </row>
    <row r="136" spans="16:19">
      <c r="P136" s="81">
        <v>627.5</v>
      </c>
      <c r="Q136" s="81">
        <v>13.6745</v>
      </c>
      <c r="R136" s="81">
        <v>13.424700000000001</v>
      </c>
      <c r="S136" s="81">
        <v>13.992299999999998</v>
      </c>
    </row>
    <row r="137" spans="16:19">
      <c r="P137" s="81">
        <v>628.5</v>
      </c>
      <c r="Q137" s="81">
        <v>13.7051</v>
      </c>
      <c r="R137" s="81">
        <v>13.4544</v>
      </c>
      <c r="S137" s="81">
        <v>14.0154</v>
      </c>
    </row>
    <row r="138" spans="16:19">
      <c r="P138" s="81">
        <v>629.5</v>
      </c>
      <c r="Q138" s="81">
        <v>13.735799999999999</v>
      </c>
      <c r="R138" s="81">
        <v>13.477399999999999</v>
      </c>
      <c r="S138" s="81">
        <v>14.045</v>
      </c>
    </row>
    <row r="139" spans="16:19">
      <c r="P139" s="81">
        <v>630.5</v>
      </c>
      <c r="Q139" s="81">
        <v>13.766200000000001</v>
      </c>
      <c r="R139" s="81">
        <v>13.495299999999999</v>
      </c>
      <c r="S139" s="81">
        <v>14.0801</v>
      </c>
    </row>
    <row r="140" spans="16:19">
      <c r="P140" s="81">
        <v>631.5</v>
      </c>
      <c r="Q140" s="81">
        <v>13.796299999999999</v>
      </c>
      <c r="R140" s="81">
        <v>13.507100000000001</v>
      </c>
      <c r="S140" s="81">
        <v>14.125299999999999</v>
      </c>
    </row>
    <row r="141" spans="16:19">
      <c r="P141" s="81">
        <v>632.5</v>
      </c>
      <c r="Q141" s="81">
        <v>13.826000000000001</v>
      </c>
      <c r="R141" s="81">
        <v>13.536299999999999</v>
      </c>
      <c r="S141" s="81">
        <v>14.1624</v>
      </c>
    </row>
    <row r="142" spans="16:19">
      <c r="P142" s="81">
        <v>633.5</v>
      </c>
      <c r="Q142" s="81">
        <v>13.8553</v>
      </c>
      <c r="R142" s="81">
        <v>13.5724</v>
      </c>
      <c r="S142" s="81">
        <v>14.1852</v>
      </c>
    </row>
    <row r="143" spans="16:19">
      <c r="P143" s="81">
        <v>634.5</v>
      </c>
      <c r="Q143" s="81">
        <v>13.8842</v>
      </c>
      <c r="R143" s="81">
        <v>13.5989</v>
      </c>
      <c r="S143" s="81">
        <v>14.212</v>
      </c>
    </row>
    <row r="144" spans="16:19">
      <c r="P144" s="81">
        <v>635.5</v>
      </c>
      <c r="Q144" s="81">
        <v>13.913600000000001</v>
      </c>
      <c r="R144" s="81">
        <v>13.6204</v>
      </c>
      <c r="S144" s="81">
        <v>14.2447</v>
      </c>
    </row>
    <row r="145" spans="16:19">
      <c r="P145" s="81">
        <v>636.5</v>
      </c>
      <c r="Q145" s="81">
        <v>13.9429</v>
      </c>
      <c r="R145" s="81">
        <v>13.636299999999999</v>
      </c>
      <c r="S145" s="81">
        <v>14.283799999999999</v>
      </c>
    </row>
    <row r="146" spans="16:19">
      <c r="P146" s="81">
        <v>637.5</v>
      </c>
      <c r="Q146" s="81">
        <v>13.972799999999999</v>
      </c>
      <c r="R146" s="81">
        <v>13.670299999999999</v>
      </c>
      <c r="S146" s="81">
        <v>14.3134</v>
      </c>
    </row>
    <row r="147" spans="16:19">
      <c r="P147" s="81">
        <v>638.5</v>
      </c>
      <c r="Q147" s="81">
        <v>14.003</v>
      </c>
      <c r="R147" s="81">
        <v>13.7196</v>
      </c>
      <c r="S147" s="81">
        <v>14.336</v>
      </c>
    </row>
    <row r="148" spans="16:19">
      <c r="P148" s="81">
        <v>639.5</v>
      </c>
      <c r="Q148" s="81">
        <v>14.0334</v>
      </c>
      <c r="R148" s="81">
        <v>13.758799999999999</v>
      </c>
      <c r="S148" s="81">
        <v>14.362200000000001</v>
      </c>
    </row>
    <row r="149" spans="16:19">
      <c r="P149" s="81">
        <v>640.5</v>
      </c>
      <c r="Q149" s="81">
        <v>14.063799999999999</v>
      </c>
      <c r="R149" s="81">
        <v>13.788500000000001</v>
      </c>
      <c r="S149" s="81">
        <v>14.3969</v>
      </c>
    </row>
    <row r="150" spans="16:19">
      <c r="P150" s="81">
        <v>641.5</v>
      </c>
      <c r="Q150" s="81">
        <v>14.093999999999999</v>
      </c>
      <c r="R150" s="81">
        <v>13.811500000000001</v>
      </c>
      <c r="S150" s="81">
        <v>14.433399999999999</v>
      </c>
    </row>
    <row r="151" spans="16:19">
      <c r="P151" s="81">
        <v>642.5</v>
      </c>
      <c r="Q151" s="81">
        <v>14.124000000000001</v>
      </c>
      <c r="R151" s="81">
        <v>13.855499999999999</v>
      </c>
      <c r="S151" s="81">
        <v>14.4611</v>
      </c>
    </row>
    <row r="152" spans="16:19">
      <c r="P152" s="81">
        <v>643.5</v>
      </c>
      <c r="Q152" s="81">
        <v>14.1555</v>
      </c>
      <c r="R152" s="81">
        <v>13.913399999999999</v>
      </c>
      <c r="S152" s="81">
        <v>14.4861</v>
      </c>
    </row>
    <row r="153" spans="16:19">
      <c r="P153" s="81">
        <v>644.5</v>
      </c>
      <c r="Q153" s="81">
        <v>14.188000000000001</v>
      </c>
      <c r="R153" s="81">
        <v>13.963100000000001</v>
      </c>
      <c r="S153" s="81">
        <v>14.510200000000001</v>
      </c>
    </row>
    <row r="154" spans="16:19">
      <c r="P154" s="81">
        <v>645.5</v>
      </c>
      <c r="Q154" s="81">
        <v>14.2204</v>
      </c>
      <c r="R154" s="81">
        <v>14.001100000000001</v>
      </c>
      <c r="S154" s="81">
        <v>14.5458</v>
      </c>
    </row>
    <row r="155" spans="16:19">
      <c r="P155" s="81">
        <v>646.5</v>
      </c>
      <c r="Q155" s="81">
        <v>14.253</v>
      </c>
      <c r="R155" s="81">
        <v>14.0268</v>
      </c>
      <c r="S155" s="81">
        <v>14.5863</v>
      </c>
    </row>
    <row r="156" spans="16:19">
      <c r="P156" s="81">
        <v>647.5</v>
      </c>
      <c r="Q156" s="81">
        <v>14.288</v>
      </c>
      <c r="R156" s="81">
        <v>14.0604</v>
      </c>
      <c r="S156" s="81">
        <v>14.626200000000001</v>
      </c>
    </row>
    <row r="157" spans="16:19">
      <c r="P157" s="81">
        <v>648.5</v>
      </c>
      <c r="Q157" s="81">
        <v>14.3256</v>
      </c>
      <c r="R157" s="81">
        <v>14.0982</v>
      </c>
      <c r="S157" s="81">
        <v>14.651200000000001</v>
      </c>
    </row>
    <row r="158" spans="16:19">
      <c r="P158" s="81">
        <v>649.5</v>
      </c>
      <c r="Q158" s="81">
        <v>14.363100000000001</v>
      </c>
      <c r="R158" s="81">
        <v>14.126299999999999</v>
      </c>
      <c r="S158" s="81">
        <v>14.685600000000001</v>
      </c>
    </row>
    <row r="159" spans="16:19">
      <c r="P159" s="81">
        <v>650.5</v>
      </c>
      <c r="Q159" s="81">
        <v>14.400499999999999</v>
      </c>
      <c r="R159" s="81">
        <v>14.1454</v>
      </c>
      <c r="S159" s="81">
        <v>14.7285</v>
      </c>
    </row>
    <row r="160" spans="16:19">
      <c r="P160" s="81">
        <v>651.5</v>
      </c>
      <c r="Q160" s="81">
        <v>14.4375</v>
      </c>
      <c r="R160" s="81">
        <v>14.1622</v>
      </c>
      <c r="S160" s="81">
        <v>14.781600000000001</v>
      </c>
    </row>
    <row r="161" spans="16:19">
      <c r="P161" s="81">
        <v>652.5</v>
      </c>
      <c r="Q161" s="81">
        <v>14.475100000000001</v>
      </c>
      <c r="R161" s="81">
        <v>14.194600000000001</v>
      </c>
      <c r="S161" s="81">
        <v>14.826799999999999</v>
      </c>
    </row>
    <row r="162" spans="16:19">
      <c r="P162" s="81">
        <v>653.5</v>
      </c>
      <c r="Q162" s="81">
        <v>14.5139</v>
      </c>
      <c r="R162" s="81">
        <v>14.2315</v>
      </c>
      <c r="S162" s="81">
        <v>14.8527</v>
      </c>
    </row>
    <row r="163" spans="16:19">
      <c r="P163" s="81">
        <v>654.5</v>
      </c>
      <c r="Q163" s="81">
        <v>14.5525</v>
      </c>
      <c r="R163" s="81">
        <v>14.2584</v>
      </c>
      <c r="S163" s="81">
        <v>14.890600000000001</v>
      </c>
    </row>
    <row r="164" spans="16:19">
      <c r="P164" s="81">
        <v>655.5</v>
      </c>
      <c r="Q164" s="81">
        <v>14.591200000000001</v>
      </c>
      <c r="R164" s="81">
        <v>14.2804</v>
      </c>
      <c r="S164" s="81">
        <v>14.934700000000001</v>
      </c>
    </row>
    <row r="165" spans="16:19">
      <c r="P165" s="81">
        <v>656.5</v>
      </c>
      <c r="Q165" s="81">
        <v>14.63</v>
      </c>
      <c r="R165" s="81">
        <v>14.3</v>
      </c>
      <c r="S165" s="81">
        <v>14.9909</v>
      </c>
    </row>
    <row r="166" spans="16:19">
      <c r="P166" s="81">
        <v>657.5</v>
      </c>
      <c r="Q166" s="81">
        <v>14.6685</v>
      </c>
      <c r="R166" s="81">
        <v>14.334200000000001</v>
      </c>
      <c r="S166" s="81">
        <v>15.034799999999999</v>
      </c>
    </row>
    <row r="167" spans="16:19">
      <c r="P167" s="81">
        <v>658.5</v>
      </c>
      <c r="Q167" s="81">
        <v>14.707700000000001</v>
      </c>
      <c r="R167" s="81">
        <v>14.3842</v>
      </c>
      <c r="S167" s="81">
        <v>15.0609</v>
      </c>
    </row>
    <row r="168" spans="16:19">
      <c r="P168" s="81">
        <v>659.5</v>
      </c>
      <c r="Q168" s="81">
        <v>14.7471</v>
      </c>
      <c r="R168" s="81">
        <v>14.416399999999999</v>
      </c>
      <c r="S168" s="81">
        <v>15.1014</v>
      </c>
    </row>
    <row r="169" spans="16:19">
      <c r="P169" s="81">
        <v>660.5</v>
      </c>
      <c r="Q169" s="81">
        <v>14.7859</v>
      </c>
      <c r="R169" s="81">
        <v>14.443200000000001</v>
      </c>
      <c r="S169" s="81">
        <v>15.147500000000001</v>
      </c>
    </row>
    <row r="170" spans="16:19">
      <c r="P170" s="81">
        <v>661.5</v>
      </c>
      <c r="Q170" s="81">
        <v>14.8249</v>
      </c>
      <c r="R170" s="81">
        <v>14.4655</v>
      </c>
      <c r="S170" s="81">
        <v>15.2042</v>
      </c>
    </row>
    <row r="171" spans="16:19">
      <c r="P171" s="81">
        <v>662.5</v>
      </c>
      <c r="Q171" s="81">
        <v>14.8634</v>
      </c>
      <c r="R171" s="81">
        <v>14.5038</v>
      </c>
      <c r="S171" s="81">
        <v>15.2507</v>
      </c>
    </row>
    <row r="172" spans="16:19">
      <c r="P172" s="81">
        <v>663.5</v>
      </c>
      <c r="Q172" s="81">
        <v>14.9026</v>
      </c>
      <c r="R172" s="81">
        <v>14.552299999999999</v>
      </c>
      <c r="S172" s="81">
        <v>15.2835</v>
      </c>
    </row>
    <row r="173" spans="16:19">
      <c r="P173" s="81">
        <v>664.5</v>
      </c>
      <c r="Q173" s="81">
        <v>14.9415</v>
      </c>
      <c r="R173" s="81">
        <v>14.586799999999998</v>
      </c>
      <c r="S173" s="81">
        <v>15.322899999999999</v>
      </c>
    </row>
    <row r="174" spans="16:19">
      <c r="P174" s="81">
        <v>665.5</v>
      </c>
      <c r="Q174" s="81">
        <v>14.980799999999999</v>
      </c>
      <c r="R174" s="81">
        <v>14.6196</v>
      </c>
      <c r="S174" s="81">
        <v>15.3696</v>
      </c>
    </row>
    <row r="175" spans="16:19">
      <c r="P175" s="81">
        <v>666.5</v>
      </c>
      <c r="Q175" s="81">
        <v>15.019600000000001</v>
      </c>
      <c r="R175" s="81">
        <v>14.6456</v>
      </c>
      <c r="S175" s="81">
        <v>15.426399999999999</v>
      </c>
    </row>
    <row r="176" spans="16:19">
      <c r="P176" s="81">
        <v>667.5</v>
      </c>
      <c r="Q176" s="81">
        <v>15.061399999999999</v>
      </c>
      <c r="R176" s="81">
        <v>14.696299999999999</v>
      </c>
      <c r="S176" s="81">
        <v>15.4749</v>
      </c>
    </row>
    <row r="177" spans="16:19">
      <c r="P177" s="81">
        <v>668.5</v>
      </c>
      <c r="Q177" s="81">
        <v>15.106200000000001</v>
      </c>
      <c r="R177" s="81">
        <v>14.761899999999999</v>
      </c>
      <c r="S177" s="81">
        <v>15.515000000000001</v>
      </c>
    </row>
    <row r="178" spans="16:19">
      <c r="P178" s="81">
        <v>669.5</v>
      </c>
      <c r="Q178" s="81">
        <v>15.1509</v>
      </c>
      <c r="R178" s="81">
        <v>14.809100000000001</v>
      </c>
      <c r="S178" s="81">
        <v>15.5526</v>
      </c>
    </row>
    <row r="179" spans="16:19">
      <c r="P179" s="81">
        <v>670.5</v>
      </c>
      <c r="Q179" s="81">
        <v>15.1957</v>
      </c>
      <c r="R179" s="81">
        <v>14.843200000000001</v>
      </c>
      <c r="S179" s="81">
        <v>15.610899999999999</v>
      </c>
    </row>
    <row r="180" spans="16:19">
      <c r="P180" s="81">
        <v>671.5</v>
      </c>
      <c r="Q180" s="81">
        <v>15.239799999999999</v>
      </c>
      <c r="R180" s="81">
        <v>14.873700000000001</v>
      </c>
      <c r="S180" s="81">
        <v>15.671200000000001</v>
      </c>
    </row>
    <row r="181" spans="16:19">
      <c r="P181" s="81">
        <v>672.5</v>
      </c>
      <c r="Q181" s="81">
        <v>15.291499999999999</v>
      </c>
      <c r="R181" s="81">
        <v>14.914999999999999</v>
      </c>
      <c r="S181" s="81">
        <v>15.7296</v>
      </c>
    </row>
    <row r="182" spans="16:19">
      <c r="P182" s="81">
        <v>673.5</v>
      </c>
      <c r="Q182" s="81">
        <v>15.3523</v>
      </c>
      <c r="R182" s="81">
        <v>14.9657</v>
      </c>
      <c r="S182" s="81">
        <v>15.788799999999998</v>
      </c>
    </row>
    <row r="183" spans="16:19">
      <c r="P183" s="81">
        <v>674.5</v>
      </c>
      <c r="Q183" s="81">
        <v>15.413200000000002</v>
      </c>
      <c r="R183" s="81">
        <v>15.0038</v>
      </c>
      <c r="S183" s="81">
        <v>15.8628</v>
      </c>
    </row>
    <row r="184" spans="16:19">
      <c r="P184" s="81">
        <v>675.5</v>
      </c>
      <c r="Q184" s="81">
        <v>15.4735</v>
      </c>
      <c r="R184" s="81">
        <v>15.0364</v>
      </c>
      <c r="S184" s="81">
        <v>15.954700000000001</v>
      </c>
    </row>
    <row r="185" spans="16:19">
      <c r="P185" s="81">
        <v>676.5</v>
      </c>
      <c r="Q185" s="81">
        <v>15.533299999999999</v>
      </c>
      <c r="R185" s="81">
        <v>15.064200000000001</v>
      </c>
      <c r="S185" s="81">
        <v>16.074200000000001</v>
      </c>
    </row>
    <row r="186" spans="16:19">
      <c r="P186" s="81">
        <v>677.5</v>
      </c>
      <c r="Q186" s="81">
        <v>15.5936</v>
      </c>
      <c r="R186" s="81">
        <v>15.112299999999999</v>
      </c>
      <c r="S186" s="81">
        <v>16.161999999999999</v>
      </c>
    </row>
    <row r="187" spans="16:19">
      <c r="P187" s="81">
        <v>678.5</v>
      </c>
      <c r="Q187" s="81">
        <v>15.655799999999999</v>
      </c>
      <c r="R187" s="81">
        <v>15.165799999999999</v>
      </c>
      <c r="S187" s="81">
        <v>16.211100000000002</v>
      </c>
    </row>
    <row r="188" spans="16:19">
      <c r="P188" s="81">
        <v>679.5</v>
      </c>
      <c r="Q188" s="81">
        <v>15.717700000000001</v>
      </c>
      <c r="R188" s="81">
        <v>15.208200000000001</v>
      </c>
      <c r="S188" s="81">
        <v>16.273099999999999</v>
      </c>
    </row>
    <row r="189" spans="16:19">
      <c r="P189" s="81">
        <v>680.5</v>
      </c>
      <c r="Q189" s="81">
        <v>15.78</v>
      </c>
      <c r="R189" s="81">
        <v>15.2439</v>
      </c>
      <c r="S189" s="81">
        <v>16.353300000000001</v>
      </c>
    </row>
    <row r="190" spans="16:19">
      <c r="P190" s="81">
        <v>681.5</v>
      </c>
      <c r="Q190" s="81">
        <v>15.841700000000001</v>
      </c>
      <c r="R190" s="81">
        <v>15.2691</v>
      </c>
      <c r="S190" s="81">
        <v>16.445</v>
      </c>
    </row>
    <row r="191" spans="16:19">
      <c r="P191" s="81">
        <v>682.5</v>
      </c>
      <c r="Q191" s="81">
        <v>15.902899999999999</v>
      </c>
      <c r="R191" s="81">
        <v>15.3292</v>
      </c>
      <c r="S191" s="81">
        <v>16.511200000000002</v>
      </c>
    </row>
    <row r="192" spans="16:19">
      <c r="P192" s="81">
        <v>683.5</v>
      </c>
      <c r="Q192" s="81">
        <v>15.963799999999999</v>
      </c>
      <c r="R192" s="81">
        <v>15.402700000000001</v>
      </c>
      <c r="S192" s="81">
        <v>16.548200000000001</v>
      </c>
    </row>
    <row r="193" spans="16:19">
      <c r="P193" s="81">
        <v>684.5</v>
      </c>
      <c r="Q193" s="81">
        <v>16.024699999999999</v>
      </c>
      <c r="R193" s="81">
        <v>15.446200000000001</v>
      </c>
      <c r="S193" s="81">
        <v>16.591200000000001</v>
      </c>
    </row>
    <row r="194" spans="16:19">
      <c r="P194" s="81">
        <v>685.5</v>
      </c>
      <c r="Q194" s="81">
        <v>16.085100000000001</v>
      </c>
      <c r="R194" s="81">
        <v>15.4892</v>
      </c>
      <c r="S194" s="81">
        <v>16.651400000000002</v>
      </c>
    </row>
    <row r="195" spans="16:19">
      <c r="P195" s="81">
        <v>686.5</v>
      </c>
      <c r="Q195" s="81">
        <v>16.146100000000001</v>
      </c>
      <c r="R195" s="81">
        <v>15.524700000000001</v>
      </c>
      <c r="S195" s="81">
        <v>16.721400000000003</v>
      </c>
    </row>
    <row r="196" spans="16:19">
      <c r="P196" s="81">
        <v>687.5</v>
      </c>
      <c r="Q196" s="81">
        <v>16.205299999999998</v>
      </c>
      <c r="R196" s="81">
        <v>15.588700000000001</v>
      </c>
      <c r="S196" s="81">
        <v>16.776700000000002</v>
      </c>
    </row>
    <row r="197" spans="16:19">
      <c r="P197" s="81">
        <v>688.5</v>
      </c>
      <c r="Q197" s="81">
        <v>16.264600000000002</v>
      </c>
      <c r="R197" s="81">
        <v>15.6669</v>
      </c>
      <c r="S197" s="81">
        <v>16.807200000000002</v>
      </c>
    </row>
    <row r="198" spans="16:19">
      <c r="P198" s="81">
        <v>689.5</v>
      </c>
      <c r="Q198" s="81">
        <v>16.323499999999999</v>
      </c>
      <c r="R198" s="81">
        <v>15.734200000000001</v>
      </c>
      <c r="S198" s="81">
        <v>16.844200000000001</v>
      </c>
    </row>
    <row r="199" spans="16:19">
      <c r="P199" s="81">
        <v>690.5</v>
      </c>
      <c r="Q199" s="81">
        <v>16.383099999999999</v>
      </c>
      <c r="R199" s="81">
        <v>15.7905</v>
      </c>
      <c r="S199" s="81">
        <v>16.8873</v>
      </c>
    </row>
    <row r="200" spans="16:19">
      <c r="P200" s="81">
        <v>691.5</v>
      </c>
      <c r="Q200" s="81">
        <v>16.4422</v>
      </c>
      <c r="R200" s="81">
        <v>15.835000000000001</v>
      </c>
      <c r="S200" s="81">
        <v>16.946300000000001</v>
      </c>
    </row>
    <row r="201" spans="16:19">
      <c r="P201" s="81">
        <v>692.5</v>
      </c>
      <c r="Q201" s="81">
        <v>16.502599999999997</v>
      </c>
      <c r="R201" s="81">
        <v>15.914</v>
      </c>
      <c r="S201" s="81">
        <v>16.9953</v>
      </c>
    </row>
    <row r="202" spans="16:19">
      <c r="P202" s="81">
        <v>693.5</v>
      </c>
      <c r="Q202" s="81">
        <v>16.5641</v>
      </c>
      <c r="R202" s="81">
        <v>16.0154</v>
      </c>
      <c r="S202" s="81">
        <v>17.019500000000001</v>
      </c>
    </row>
    <row r="203" spans="16:19">
      <c r="P203" s="81">
        <v>694.5</v>
      </c>
      <c r="Q203" s="81">
        <v>16.625700000000002</v>
      </c>
      <c r="R203" s="81">
        <v>16.0989</v>
      </c>
      <c r="S203" s="81">
        <v>17.0504</v>
      </c>
    </row>
    <row r="204" spans="16:19">
      <c r="P204" s="81">
        <v>695.5</v>
      </c>
      <c r="Q204" s="81">
        <v>16.6873</v>
      </c>
      <c r="R204" s="81">
        <v>16.151499999999999</v>
      </c>
      <c r="S204" s="81">
        <v>17.087799999999998</v>
      </c>
    </row>
    <row r="205" spans="16:19">
      <c r="P205" s="81">
        <v>696.5</v>
      </c>
      <c r="Q205" s="81">
        <v>16.748200000000001</v>
      </c>
      <c r="R205" s="81">
        <v>16.201700000000002</v>
      </c>
      <c r="S205" s="81">
        <v>17.138500000000001</v>
      </c>
    </row>
    <row r="206" spans="16:19">
      <c r="P206" s="81">
        <v>697.5</v>
      </c>
      <c r="Q206" s="81">
        <v>16.805099999999999</v>
      </c>
      <c r="R206" s="81">
        <v>16.291799999999999</v>
      </c>
      <c r="S206" s="81">
        <v>17.182400000000001</v>
      </c>
    </row>
    <row r="207" spans="16:19">
      <c r="P207" s="81">
        <v>698.5</v>
      </c>
      <c r="Q207" s="81">
        <v>16.858400000000003</v>
      </c>
      <c r="R207" s="81">
        <v>16.417900000000003</v>
      </c>
      <c r="S207" s="81">
        <v>17.205599999999997</v>
      </c>
    </row>
    <row r="208" spans="16:19">
      <c r="P208" s="81">
        <v>699.5</v>
      </c>
      <c r="Q208" s="81">
        <v>16.9114</v>
      </c>
      <c r="R208" s="81">
        <v>16.505500000000001</v>
      </c>
      <c r="S208" s="81">
        <v>17.235099999999999</v>
      </c>
    </row>
    <row r="209" spans="16:19">
      <c r="P209" s="81">
        <v>700.5</v>
      </c>
      <c r="Q209" s="81">
        <v>16.9665</v>
      </c>
      <c r="R209" s="81">
        <v>16.566500000000001</v>
      </c>
      <c r="S209" s="81">
        <v>17.279599999999999</v>
      </c>
    </row>
    <row r="210" spans="16:19">
      <c r="P210" s="81">
        <v>701.5</v>
      </c>
      <c r="Q210" s="81">
        <v>17.021000000000001</v>
      </c>
      <c r="R210" s="81">
        <v>16.616599999999998</v>
      </c>
      <c r="S210" s="81">
        <v>17.338999999999999</v>
      </c>
    </row>
    <row r="211" spans="16:19">
      <c r="P211" s="81">
        <v>702.5</v>
      </c>
      <c r="Q211" s="81">
        <v>17.0671</v>
      </c>
      <c r="R211" s="81">
        <v>16.658999999999999</v>
      </c>
      <c r="S211" s="81">
        <v>17.393999999999998</v>
      </c>
    </row>
    <row r="212" spans="16:19">
      <c r="P212" s="81">
        <v>703.5</v>
      </c>
      <c r="Q212" s="81">
        <v>17.104200000000002</v>
      </c>
      <c r="R212" s="81">
        <v>16.704000000000001</v>
      </c>
      <c r="S212" s="81">
        <v>17.423999999999999</v>
      </c>
    </row>
    <row r="213" spans="16:19">
      <c r="P213" s="81">
        <v>704.5</v>
      </c>
      <c r="Q213" s="81">
        <v>17.141099999999998</v>
      </c>
      <c r="R213" s="81">
        <v>16.7348</v>
      </c>
      <c r="S213" s="81">
        <v>17.467299999999998</v>
      </c>
    </row>
    <row r="214" spans="16:19">
      <c r="P214" s="81">
        <v>705.5</v>
      </c>
      <c r="Q214" s="81">
        <v>17.177400000000002</v>
      </c>
      <c r="R214" s="81">
        <v>16.763000000000002</v>
      </c>
      <c r="S214" s="81">
        <v>17.5213</v>
      </c>
    </row>
    <row r="215" spans="16:19">
      <c r="P215" s="81">
        <v>706.5</v>
      </c>
      <c r="Q215" s="81">
        <v>17.213699999999999</v>
      </c>
      <c r="R215" s="81">
        <v>16.786200000000001</v>
      </c>
      <c r="S215" s="81">
        <v>17.584900000000001</v>
      </c>
    </row>
    <row r="216" spans="16:19">
      <c r="P216" s="81">
        <v>707.5</v>
      </c>
      <c r="Q216" s="81">
        <v>17.25</v>
      </c>
      <c r="R216" s="81">
        <v>16.8231</v>
      </c>
      <c r="S216" s="81">
        <v>17.633500000000002</v>
      </c>
    </row>
    <row r="217" spans="16:19">
      <c r="P217" s="81">
        <v>708.5</v>
      </c>
      <c r="Q217" s="81">
        <v>17.286099999999998</v>
      </c>
      <c r="R217" s="81">
        <v>16.869799999999998</v>
      </c>
      <c r="S217" s="81">
        <v>17.658900000000003</v>
      </c>
    </row>
    <row r="218" spans="16:19">
      <c r="P218" s="81">
        <v>709.5</v>
      </c>
      <c r="Q218" s="81">
        <v>17.322299999999998</v>
      </c>
      <c r="R218" s="81">
        <v>16.907799999999998</v>
      </c>
      <c r="S218" s="81">
        <v>17.687799999999999</v>
      </c>
    </row>
    <row r="219" spans="16:19">
      <c r="P219" s="81">
        <v>710.5</v>
      </c>
      <c r="Q219" s="81">
        <v>17.358700000000002</v>
      </c>
      <c r="R219" s="81">
        <v>16.937999999999999</v>
      </c>
      <c r="S219" s="81">
        <v>17.722200000000001</v>
      </c>
    </row>
    <row r="220" spans="16:19">
      <c r="P220" s="81">
        <v>711.5</v>
      </c>
      <c r="Q220" s="81">
        <v>17.394400000000001</v>
      </c>
      <c r="R220" s="81">
        <v>16.963999999999999</v>
      </c>
      <c r="S220" s="81">
        <v>17.767299999999999</v>
      </c>
    </row>
    <row r="221" spans="16:19">
      <c r="P221" s="81">
        <v>712.5</v>
      </c>
      <c r="Q221" s="81">
        <v>17.4299</v>
      </c>
      <c r="R221" s="81">
        <v>17.0017</v>
      </c>
      <c r="S221" s="81">
        <v>17.806999999999999</v>
      </c>
    </row>
    <row r="222" spans="16:19">
      <c r="P222" s="81">
        <v>713.5</v>
      </c>
      <c r="Q222" s="81">
        <v>17.465299999999999</v>
      </c>
      <c r="R222" s="81">
        <v>17.053999999999998</v>
      </c>
      <c r="S222" s="81">
        <v>17.829499999999999</v>
      </c>
    </row>
    <row r="223" spans="16:19">
      <c r="P223" s="81">
        <v>714.5</v>
      </c>
      <c r="Q223" s="81">
        <v>17.500599999999999</v>
      </c>
      <c r="R223" s="81">
        <v>17.0915</v>
      </c>
      <c r="S223" s="81">
        <v>17.853999999999999</v>
      </c>
    </row>
    <row r="224" spans="16:19">
      <c r="P224" s="81">
        <v>715.5</v>
      </c>
      <c r="Q224" s="81">
        <v>17.536099999999998</v>
      </c>
      <c r="R224" s="81">
        <v>17.121500000000001</v>
      </c>
      <c r="S224" s="81">
        <v>17.885999999999999</v>
      </c>
    </row>
    <row r="225" spans="16:19">
      <c r="P225" s="81">
        <v>716.5</v>
      </c>
      <c r="Q225" s="81">
        <v>17.571099999999998</v>
      </c>
      <c r="R225" s="81">
        <v>17.151599999999998</v>
      </c>
      <c r="S225" s="81">
        <v>17.926500000000001</v>
      </c>
    </row>
    <row r="226" spans="16:19">
      <c r="P226" s="81">
        <v>717.5</v>
      </c>
      <c r="Q226" s="81">
        <v>17.606200000000001</v>
      </c>
      <c r="R226" s="81">
        <v>17.199200000000001</v>
      </c>
      <c r="S226" s="81">
        <v>17.963999999999999</v>
      </c>
    </row>
    <row r="227" spans="16:19">
      <c r="P227" s="81">
        <v>718.5</v>
      </c>
      <c r="Q227" s="81">
        <v>17.642199999999999</v>
      </c>
      <c r="R227" s="81">
        <v>17.258099999999999</v>
      </c>
      <c r="S227" s="81">
        <v>17.9833</v>
      </c>
    </row>
    <row r="228" spans="16:19">
      <c r="P228" s="81">
        <v>719.5</v>
      </c>
      <c r="Q228" s="81">
        <v>17.6785</v>
      </c>
      <c r="R228" s="81">
        <v>17.310500000000001</v>
      </c>
      <c r="S228" s="81">
        <v>18.006799999999998</v>
      </c>
    </row>
    <row r="229" spans="16:19">
      <c r="P229" s="81">
        <v>720.5</v>
      </c>
      <c r="Q229" s="81">
        <v>17.714500000000001</v>
      </c>
      <c r="R229" s="81">
        <v>17.349599999999999</v>
      </c>
      <c r="S229" s="81">
        <v>18.031700000000001</v>
      </c>
    </row>
    <row r="230" spans="16:19">
      <c r="P230" s="81">
        <v>721.5</v>
      </c>
      <c r="Q230" s="81">
        <v>17.750799999999998</v>
      </c>
      <c r="R230" s="81">
        <v>17.3794</v>
      </c>
      <c r="S230" s="81">
        <v>18.069900000000001</v>
      </c>
    </row>
    <row r="231" spans="16:19">
      <c r="P231" s="81">
        <v>722.5</v>
      </c>
      <c r="Q231" s="81">
        <v>17.786799999999999</v>
      </c>
      <c r="R231" s="81">
        <v>17.430799999999998</v>
      </c>
      <c r="S231" s="81">
        <v>18.101800000000001</v>
      </c>
    </row>
    <row r="232" spans="16:19">
      <c r="P232" s="81">
        <v>723.5</v>
      </c>
      <c r="Q232" s="81">
        <v>17.8232</v>
      </c>
      <c r="R232" s="81">
        <v>17.500900000000001</v>
      </c>
      <c r="S232" s="81">
        <v>18.120099999999997</v>
      </c>
    </row>
    <row r="233" spans="16:19">
      <c r="P233" s="81">
        <v>724.5</v>
      </c>
      <c r="Q233" s="81">
        <v>17.859500000000001</v>
      </c>
      <c r="R233" s="81">
        <v>17.5578</v>
      </c>
      <c r="S233" s="81">
        <v>18.143799999999999</v>
      </c>
    </row>
    <row r="234" spans="16:19">
      <c r="P234" s="81">
        <v>725.5</v>
      </c>
      <c r="Q234" s="81">
        <v>17.895599999999998</v>
      </c>
      <c r="R234" s="81">
        <v>17.5992</v>
      </c>
      <c r="S234" s="81">
        <v>18.173999999999999</v>
      </c>
    </row>
    <row r="235" spans="16:19">
      <c r="P235" s="81">
        <v>726.5</v>
      </c>
      <c r="Q235" s="81">
        <v>17.9312</v>
      </c>
      <c r="R235" s="81">
        <v>17.627099999999999</v>
      </c>
      <c r="S235" s="81">
        <v>18.207900000000002</v>
      </c>
    </row>
    <row r="236" spans="16:19">
      <c r="P236" s="81">
        <v>727.5</v>
      </c>
      <c r="Q236" s="81">
        <v>17.963699999999999</v>
      </c>
      <c r="R236" s="81">
        <v>17.6602</v>
      </c>
      <c r="S236" s="81">
        <v>18.242999999999999</v>
      </c>
    </row>
    <row r="237" spans="16:19">
      <c r="P237" s="81">
        <v>728.5</v>
      </c>
      <c r="Q237" s="81">
        <v>17.993599999999997</v>
      </c>
      <c r="R237" s="81">
        <v>17.6906</v>
      </c>
      <c r="S237" s="81">
        <v>18.270900000000001</v>
      </c>
    </row>
    <row r="238" spans="16:19">
      <c r="P238" s="81">
        <v>729.5</v>
      </c>
      <c r="Q238" s="81">
        <v>18.023400000000002</v>
      </c>
      <c r="R238" s="81">
        <v>17.720299999999998</v>
      </c>
      <c r="S238" s="81">
        <v>18.301099999999998</v>
      </c>
    </row>
    <row r="239" spans="16:19">
      <c r="P239" s="81">
        <v>730.5</v>
      </c>
      <c r="Q239" s="81">
        <v>18.0534</v>
      </c>
      <c r="R239" s="81">
        <v>17.743500000000001</v>
      </c>
      <c r="S239" s="81">
        <v>18.336299999999998</v>
      </c>
    </row>
    <row r="240" spans="16:19">
      <c r="P240" s="81">
        <v>731.5</v>
      </c>
      <c r="Q240" s="81">
        <v>18.083099999999998</v>
      </c>
      <c r="R240" s="81">
        <v>17.760200000000001</v>
      </c>
      <c r="S240" s="81">
        <v>18.385999999999999</v>
      </c>
    </row>
    <row r="241" spans="16:19">
      <c r="P241" s="81">
        <v>732.5</v>
      </c>
      <c r="Q241" s="81">
        <v>18.113099999999999</v>
      </c>
      <c r="R241" s="81">
        <v>17.7925</v>
      </c>
      <c r="S241" s="81">
        <v>18.423400000000001</v>
      </c>
    </row>
    <row r="242" spans="16:19">
      <c r="P242" s="81">
        <v>733.5</v>
      </c>
      <c r="Q242" s="81">
        <v>18.143599999999999</v>
      </c>
      <c r="R242" s="81">
        <v>17.829799999999999</v>
      </c>
      <c r="S242" s="81">
        <v>18.4435</v>
      </c>
    </row>
    <row r="243" spans="16:19">
      <c r="P243" s="81">
        <v>734.5</v>
      </c>
      <c r="Q243" s="81">
        <v>18.174400000000002</v>
      </c>
      <c r="R243" s="81">
        <v>17.8567</v>
      </c>
      <c r="S243" s="81">
        <v>18.467599999999997</v>
      </c>
    </row>
    <row r="244" spans="16:19">
      <c r="P244" s="81">
        <v>735.5</v>
      </c>
      <c r="Q244" s="81">
        <v>18.204999999999998</v>
      </c>
      <c r="R244" s="81">
        <v>17.878799999999998</v>
      </c>
      <c r="S244" s="81">
        <v>18.497700000000002</v>
      </c>
    </row>
    <row r="245" spans="16:19">
      <c r="P245" s="81">
        <v>736.5</v>
      </c>
      <c r="Q245" s="81">
        <v>18.235499999999998</v>
      </c>
      <c r="R245" s="81">
        <v>17.9008</v>
      </c>
      <c r="S245" s="81">
        <v>18.536000000000001</v>
      </c>
    </row>
    <row r="246" spans="16:19">
      <c r="P246" s="81">
        <v>737.5</v>
      </c>
      <c r="Q246" s="81">
        <v>18.264900000000001</v>
      </c>
      <c r="R246" s="81">
        <v>17.932299999999998</v>
      </c>
      <c r="S246" s="81">
        <v>18.5657</v>
      </c>
    </row>
    <row r="247" spans="16:19">
      <c r="P247" s="81">
        <v>738.5</v>
      </c>
      <c r="Q247" s="81">
        <v>18.2943</v>
      </c>
      <c r="R247" s="81">
        <v>17.973599999999998</v>
      </c>
      <c r="S247" s="81">
        <v>18.581099999999999</v>
      </c>
    </row>
    <row r="248" spans="16:19">
      <c r="P248" s="81">
        <v>739.5</v>
      </c>
      <c r="Q248" s="81">
        <v>18.324099999999998</v>
      </c>
      <c r="R248" s="81">
        <v>18.0075</v>
      </c>
      <c r="S248" s="81">
        <v>18.5989</v>
      </c>
    </row>
    <row r="249" spans="16:19">
      <c r="P249" s="81">
        <v>740.5</v>
      </c>
      <c r="Q249" s="81">
        <v>18.3535</v>
      </c>
      <c r="R249" s="81">
        <v>18.034500000000001</v>
      </c>
      <c r="S249" s="81">
        <v>18.621200000000002</v>
      </c>
    </row>
    <row r="250" spans="16:19">
      <c r="P250" s="81">
        <v>741.5</v>
      </c>
      <c r="Q250" s="81">
        <v>18.382999999999999</v>
      </c>
      <c r="R250" s="81">
        <v>18.056699999999999</v>
      </c>
      <c r="S250" s="81">
        <v>18.650599999999997</v>
      </c>
    </row>
    <row r="251" spans="16:19">
      <c r="P251" s="81">
        <v>742.5</v>
      </c>
      <c r="Q251" s="81">
        <v>18.412700000000001</v>
      </c>
      <c r="R251" s="81">
        <v>18.0931</v>
      </c>
      <c r="S251" s="81">
        <v>18.6752</v>
      </c>
    </row>
    <row r="252" spans="16:19">
      <c r="P252" s="81">
        <v>743.5</v>
      </c>
      <c r="Q252" s="81">
        <v>18.443200000000001</v>
      </c>
      <c r="R252" s="81">
        <v>18.143599999999999</v>
      </c>
      <c r="S252" s="81">
        <v>18.691400000000002</v>
      </c>
    </row>
    <row r="253" spans="16:19">
      <c r="P253" s="81">
        <v>744.5</v>
      </c>
      <c r="Q253" s="81">
        <v>18.473700000000001</v>
      </c>
      <c r="R253" s="81">
        <v>18.1845</v>
      </c>
      <c r="S253" s="81">
        <v>18.706799999999998</v>
      </c>
    </row>
    <row r="254" spans="16:19">
      <c r="P254" s="81">
        <v>745.5</v>
      </c>
      <c r="Q254" s="81">
        <v>18.503900000000002</v>
      </c>
      <c r="R254" s="81">
        <v>18.215299999999999</v>
      </c>
      <c r="S254" s="81">
        <v>18.7257</v>
      </c>
    </row>
    <row r="255" spans="16:19">
      <c r="P255" s="81">
        <v>746.5</v>
      </c>
      <c r="Q255" s="81">
        <v>18.533900000000003</v>
      </c>
      <c r="R255" s="81">
        <v>18.239599999999999</v>
      </c>
      <c r="S255" s="81">
        <v>18.751099999999997</v>
      </c>
    </row>
    <row r="256" spans="16:19">
      <c r="P256" s="81">
        <v>747.5</v>
      </c>
      <c r="Q256" s="81">
        <v>18.563500000000001</v>
      </c>
      <c r="R256" s="81">
        <v>18.287099999999999</v>
      </c>
      <c r="S256" s="81">
        <v>18.7728</v>
      </c>
    </row>
    <row r="257" spans="16:19">
      <c r="P257" s="81">
        <v>748.5</v>
      </c>
      <c r="Q257" s="81">
        <v>18.592099999999999</v>
      </c>
      <c r="R257" s="81">
        <v>18.3492</v>
      </c>
      <c r="S257" s="81">
        <v>18.783200000000001</v>
      </c>
    </row>
    <row r="258" spans="16:19">
      <c r="P258" s="81">
        <v>749.5</v>
      </c>
      <c r="Q258" s="81">
        <v>18.622700000000002</v>
      </c>
      <c r="R258" s="81">
        <v>18.401599999999998</v>
      </c>
      <c r="S258" s="81">
        <v>18.798999999999999</v>
      </c>
    </row>
    <row r="259" spans="16:19">
      <c r="P259" s="81">
        <v>750.5</v>
      </c>
      <c r="Q259" s="81">
        <v>18.653099999999998</v>
      </c>
      <c r="R259" s="81">
        <v>18.442599999999999</v>
      </c>
      <c r="S259" s="81">
        <v>18.819500000000001</v>
      </c>
    </row>
    <row r="260" spans="16:19">
      <c r="P260" s="81">
        <v>751.5</v>
      </c>
      <c r="Q260" s="81">
        <v>18.683599999999998</v>
      </c>
      <c r="R260" s="81">
        <v>18.474599999999999</v>
      </c>
      <c r="S260" s="81">
        <v>18.849599999999999</v>
      </c>
    </row>
    <row r="261" spans="16:19">
      <c r="P261" s="81">
        <v>752.5</v>
      </c>
      <c r="Q261" s="81">
        <v>18.712199999999999</v>
      </c>
      <c r="R261" s="81">
        <v>18.5077</v>
      </c>
      <c r="S261" s="81">
        <v>18.883400000000002</v>
      </c>
    </row>
    <row r="262" spans="16:19">
      <c r="P262" s="81">
        <v>753.5</v>
      </c>
      <c r="Q262" s="81">
        <v>18.738799999999998</v>
      </c>
      <c r="R262" s="81">
        <v>18.54</v>
      </c>
      <c r="S262" s="81">
        <v>18.9117</v>
      </c>
    </row>
    <row r="263" spans="16:19">
      <c r="P263" s="81">
        <v>754.5</v>
      </c>
      <c r="Q263" s="81">
        <v>18.765099999999997</v>
      </c>
      <c r="R263" s="81">
        <v>18.562099999999997</v>
      </c>
      <c r="S263" s="81">
        <v>18.948499999999999</v>
      </c>
    </row>
    <row r="264" spans="16:19">
      <c r="P264" s="81">
        <v>755.5</v>
      </c>
      <c r="Q264" s="81">
        <v>18.7912</v>
      </c>
      <c r="R264" s="81">
        <v>18.579900000000002</v>
      </c>
      <c r="S264" s="81">
        <v>18.999099999999999</v>
      </c>
    </row>
    <row r="265" spans="16:19">
      <c r="P265" s="81">
        <v>756.5</v>
      </c>
      <c r="Q265" s="81">
        <v>18.816700000000001</v>
      </c>
      <c r="R265" s="81">
        <v>18.5943</v>
      </c>
      <c r="S265" s="81">
        <v>19.050900000000002</v>
      </c>
    </row>
    <row r="266" spans="16:19">
      <c r="P266" s="81">
        <v>757.5</v>
      </c>
      <c r="Q266" s="81">
        <v>18.842700000000001</v>
      </c>
      <c r="R266" s="81">
        <v>18.620699999999999</v>
      </c>
      <c r="S266" s="81">
        <v>19.0883</v>
      </c>
    </row>
    <row r="267" spans="16:19">
      <c r="P267" s="81">
        <v>758.5</v>
      </c>
      <c r="Q267" s="81">
        <v>18.869</v>
      </c>
      <c r="R267" s="81">
        <v>18.653500000000001</v>
      </c>
      <c r="S267" s="81">
        <v>19.108400000000003</v>
      </c>
    </row>
    <row r="268" spans="16:19">
      <c r="P268" s="81">
        <v>759.5</v>
      </c>
      <c r="Q268" s="81">
        <v>18.895599999999998</v>
      </c>
      <c r="R268" s="81">
        <v>18.678099999999997</v>
      </c>
      <c r="S268" s="81">
        <v>19.1313</v>
      </c>
    </row>
    <row r="269" spans="16:19">
      <c r="P269" s="81">
        <v>760.5</v>
      </c>
      <c r="Q269" s="81">
        <v>18.922099999999997</v>
      </c>
      <c r="R269" s="81">
        <v>18.6966</v>
      </c>
      <c r="S269" s="81">
        <v>19.160700000000002</v>
      </c>
    </row>
    <row r="270" spans="16:19">
      <c r="P270" s="81">
        <v>761.5</v>
      </c>
      <c r="Q270" s="81">
        <v>18.948400000000003</v>
      </c>
      <c r="R270" s="81">
        <v>18.714599999999997</v>
      </c>
      <c r="S270" s="81">
        <v>19.201599999999999</v>
      </c>
    </row>
    <row r="271" spans="16:19">
      <c r="P271" s="81">
        <v>762.5</v>
      </c>
      <c r="Q271" s="81">
        <v>18.976099999999999</v>
      </c>
      <c r="R271" s="81">
        <v>18.744</v>
      </c>
      <c r="S271" s="81">
        <v>19.231300000000001</v>
      </c>
    </row>
    <row r="272" spans="16:19">
      <c r="P272" s="81">
        <v>763.5</v>
      </c>
      <c r="Q272" s="81">
        <v>19.004999999999999</v>
      </c>
      <c r="R272" s="81">
        <v>18.7789</v>
      </c>
      <c r="S272" s="81">
        <v>19.251900000000003</v>
      </c>
    </row>
    <row r="273" spans="16:19">
      <c r="P273" s="81">
        <v>764.5</v>
      </c>
      <c r="Q273" s="81">
        <v>19.034200000000002</v>
      </c>
      <c r="R273" s="81">
        <v>18.805599999999998</v>
      </c>
      <c r="S273" s="81">
        <v>19.2791</v>
      </c>
    </row>
    <row r="274" spans="16:19">
      <c r="P274" s="81">
        <v>765.5</v>
      </c>
      <c r="Q274" s="81">
        <v>19.063400000000001</v>
      </c>
      <c r="R274" s="81">
        <v>18.824400000000001</v>
      </c>
      <c r="S274" s="81">
        <v>19.3108</v>
      </c>
    </row>
    <row r="275" spans="16:19">
      <c r="P275" s="81">
        <v>766.5</v>
      </c>
      <c r="Q275" s="81">
        <v>19.0929</v>
      </c>
      <c r="R275" s="81">
        <v>18.840599999999998</v>
      </c>
      <c r="S275" s="81">
        <v>19.353999999999999</v>
      </c>
    </row>
    <row r="276" spans="16:19">
      <c r="P276" s="81">
        <v>767.5</v>
      </c>
      <c r="Q276" s="81">
        <v>19.122499999999999</v>
      </c>
      <c r="R276" s="81">
        <v>18.8704</v>
      </c>
      <c r="S276" s="81">
        <v>19.384</v>
      </c>
    </row>
    <row r="277" spans="16:19">
      <c r="P277" s="81">
        <v>768.5</v>
      </c>
      <c r="Q277" s="81">
        <v>19.1525</v>
      </c>
      <c r="R277" s="81">
        <v>18.9101</v>
      </c>
      <c r="S277" s="81">
        <v>19.402799999999999</v>
      </c>
    </row>
    <row r="278" spans="16:19">
      <c r="P278" s="81">
        <v>769.5</v>
      </c>
      <c r="Q278" s="81">
        <v>19.182700000000001</v>
      </c>
      <c r="R278" s="81">
        <v>18.9405</v>
      </c>
      <c r="S278" s="81">
        <v>19.423400000000001</v>
      </c>
    </row>
    <row r="279" spans="16:19">
      <c r="P279" s="81">
        <v>770.5</v>
      </c>
      <c r="Q279" s="81">
        <v>19.213000000000001</v>
      </c>
      <c r="R279" s="81">
        <v>18.9618</v>
      </c>
      <c r="S279" s="81">
        <v>19.454999999999998</v>
      </c>
    </row>
    <row r="280" spans="16:19">
      <c r="P280" s="81">
        <v>771.5</v>
      </c>
      <c r="Q280" s="81">
        <v>19.243400000000001</v>
      </c>
      <c r="R280" s="81">
        <v>18.9833</v>
      </c>
      <c r="S280" s="81">
        <v>19.492599999999999</v>
      </c>
    </row>
    <row r="281" spans="16:19">
      <c r="P281" s="81">
        <v>772.5</v>
      </c>
      <c r="Q281" s="81">
        <v>19.273599999999998</v>
      </c>
      <c r="R281" s="81">
        <v>19.02</v>
      </c>
      <c r="S281" s="81">
        <v>19.523700000000002</v>
      </c>
    </row>
    <row r="282" spans="16:19">
      <c r="P282" s="81">
        <v>773.5</v>
      </c>
      <c r="Q282" s="81">
        <v>19.304400000000001</v>
      </c>
      <c r="R282" s="81">
        <v>19.0717</v>
      </c>
      <c r="S282" s="81">
        <v>19.542300000000001</v>
      </c>
    </row>
    <row r="283" spans="16:19">
      <c r="P283" s="81">
        <v>774.5</v>
      </c>
      <c r="Q283" s="81">
        <v>19.335099999999997</v>
      </c>
      <c r="R283" s="81">
        <v>19.110499999999998</v>
      </c>
      <c r="S283" s="81">
        <v>19.561299999999999</v>
      </c>
    </row>
    <row r="284" spans="16:19">
      <c r="P284" s="81">
        <v>775.5</v>
      </c>
      <c r="Q284" s="81">
        <v>19.366</v>
      </c>
      <c r="R284" s="81">
        <v>19.142199999999999</v>
      </c>
      <c r="S284" s="81">
        <v>19.5871</v>
      </c>
    </row>
    <row r="285" spans="16:19">
      <c r="P285" s="81">
        <v>776.5</v>
      </c>
      <c r="Q285" s="81">
        <v>19.396699999999999</v>
      </c>
      <c r="R285" s="81">
        <v>19.165700000000001</v>
      </c>
      <c r="S285" s="81">
        <v>19.620699999999999</v>
      </c>
    </row>
    <row r="286" spans="16:19">
      <c r="P286" s="81">
        <v>777.5</v>
      </c>
      <c r="Q286" s="81">
        <v>19.428799999999999</v>
      </c>
      <c r="R286" s="81">
        <v>19.1966</v>
      </c>
      <c r="S286" s="81">
        <v>19.6584</v>
      </c>
    </row>
    <row r="287" spans="16:19">
      <c r="P287" s="81">
        <v>778.5</v>
      </c>
      <c r="Q287" s="81">
        <v>19.463099999999997</v>
      </c>
      <c r="R287" s="81">
        <v>19.225099999999998</v>
      </c>
      <c r="S287" s="81">
        <v>19.696099999999998</v>
      </c>
    </row>
    <row r="288" spans="16:19">
      <c r="P288" s="81">
        <v>779.5</v>
      </c>
      <c r="Q288" s="81">
        <v>19.497299999999999</v>
      </c>
      <c r="R288" s="81">
        <v>19.2455</v>
      </c>
      <c r="S288" s="81">
        <v>19.747199999999999</v>
      </c>
    </row>
    <row r="289" spans="16:19">
      <c r="P289" s="81">
        <v>780.5</v>
      </c>
      <c r="Q289" s="81">
        <v>19.5319</v>
      </c>
      <c r="R289" s="81">
        <v>19.260999999999999</v>
      </c>
      <c r="S289" s="81">
        <v>19.8157</v>
      </c>
    </row>
    <row r="290" spans="16:19">
      <c r="P290" s="81">
        <v>781.5</v>
      </c>
      <c r="Q290" s="81">
        <v>19.566099999999999</v>
      </c>
      <c r="R290" s="81">
        <v>19.275500000000001</v>
      </c>
      <c r="S290" s="81">
        <v>19.891500000000001</v>
      </c>
    </row>
    <row r="291" spans="16:19">
      <c r="P291" s="81">
        <v>782.5</v>
      </c>
      <c r="Q291" s="81">
        <v>19.599700000000002</v>
      </c>
      <c r="R291" s="81">
        <v>19.302499999999998</v>
      </c>
      <c r="S291" s="81">
        <v>19.941400000000002</v>
      </c>
    </row>
    <row r="292" spans="16:19">
      <c r="P292" s="81">
        <v>783.5</v>
      </c>
      <c r="Q292" s="81">
        <v>19.634700000000002</v>
      </c>
      <c r="R292" s="81">
        <v>19.341000000000001</v>
      </c>
      <c r="S292" s="81">
        <v>19.965900000000001</v>
      </c>
    </row>
    <row r="293" spans="16:19">
      <c r="P293" s="81">
        <v>784.5</v>
      </c>
      <c r="Q293" s="81">
        <v>19.6692</v>
      </c>
      <c r="R293" s="81">
        <v>19.365200000000002</v>
      </c>
      <c r="S293" s="81">
        <v>19.995099999999997</v>
      </c>
    </row>
    <row r="294" spans="16:19">
      <c r="P294" s="81">
        <v>785.5</v>
      </c>
      <c r="Q294" s="81">
        <v>19.703900000000001</v>
      </c>
      <c r="R294" s="81">
        <v>19.388500000000001</v>
      </c>
      <c r="S294" s="81">
        <v>20.037299999999998</v>
      </c>
    </row>
    <row r="295" spans="16:19">
      <c r="P295" s="81">
        <v>786.5</v>
      </c>
      <c r="Q295" s="81">
        <v>19.737500000000001</v>
      </c>
      <c r="R295" s="81">
        <v>19.406099999999999</v>
      </c>
      <c r="S295" s="81">
        <v>20.090400000000002</v>
      </c>
    </row>
    <row r="296" spans="16:19">
      <c r="P296" s="81">
        <v>787.5</v>
      </c>
      <c r="Q296" s="81">
        <v>19.770799999999998</v>
      </c>
      <c r="R296" s="81">
        <v>19.434799999999999</v>
      </c>
      <c r="S296" s="81">
        <v>20.126300000000001</v>
      </c>
    </row>
    <row r="297" spans="16:19">
      <c r="P297" s="81">
        <v>788.5</v>
      </c>
      <c r="Q297" s="81">
        <v>19.804400000000001</v>
      </c>
      <c r="R297" s="81">
        <v>19.471900000000002</v>
      </c>
      <c r="S297" s="81">
        <v>20.149099999999997</v>
      </c>
    </row>
    <row r="298" spans="16:19">
      <c r="P298" s="81">
        <v>789.5</v>
      </c>
      <c r="Q298" s="81">
        <v>19.838200000000001</v>
      </c>
      <c r="R298" s="81">
        <v>19.5032</v>
      </c>
      <c r="S298" s="81">
        <v>20.1769</v>
      </c>
    </row>
    <row r="299" spans="16:19">
      <c r="P299" s="81">
        <v>790.5</v>
      </c>
      <c r="Q299" s="81">
        <v>19.872199999999999</v>
      </c>
      <c r="R299" s="81">
        <v>19.532400000000003</v>
      </c>
      <c r="S299" s="81">
        <v>20.206900000000001</v>
      </c>
    </row>
    <row r="300" spans="16:19">
      <c r="P300" s="81">
        <v>791.5</v>
      </c>
      <c r="Q300" s="81">
        <v>19.906400000000001</v>
      </c>
      <c r="R300" s="81">
        <v>19.5547</v>
      </c>
      <c r="S300" s="81">
        <v>20.241099999999999</v>
      </c>
    </row>
    <row r="301" spans="16:19">
      <c r="P301" s="81">
        <v>792.5</v>
      </c>
      <c r="Q301" s="81">
        <v>19.940300000000001</v>
      </c>
      <c r="R301" s="81">
        <v>19.5932</v>
      </c>
      <c r="S301" s="81">
        <v>20.2746</v>
      </c>
    </row>
    <row r="302" spans="16:19">
      <c r="P302" s="81">
        <v>793.5</v>
      </c>
      <c r="Q302" s="81">
        <v>19.974499999999999</v>
      </c>
      <c r="R302" s="81">
        <v>19.635099999999998</v>
      </c>
      <c r="S302" s="81">
        <v>20.289400000000001</v>
      </c>
    </row>
    <row r="303" spans="16:19">
      <c r="P303" s="81">
        <v>794.5</v>
      </c>
      <c r="Q303" s="81">
        <v>20.008599999999998</v>
      </c>
      <c r="R303" s="81">
        <v>19.669</v>
      </c>
      <c r="S303" s="81">
        <v>20.311299999999999</v>
      </c>
    </row>
    <row r="304" spans="16:19">
      <c r="P304" s="81">
        <v>795.5</v>
      </c>
      <c r="Q304" s="81">
        <v>20.0428</v>
      </c>
      <c r="R304" s="81">
        <v>19.697200000000002</v>
      </c>
      <c r="S304" s="81">
        <v>20.341099999999997</v>
      </c>
    </row>
    <row r="305" spans="16:19">
      <c r="P305" s="81">
        <v>796.5</v>
      </c>
      <c r="Q305" s="81">
        <v>20.077000000000002</v>
      </c>
      <c r="R305" s="81">
        <v>19.7212</v>
      </c>
      <c r="S305" s="81">
        <v>20.3825</v>
      </c>
    </row>
    <row r="306" spans="16:19">
      <c r="P306" s="81">
        <v>797.5</v>
      </c>
      <c r="Q306" s="81">
        <v>20.1113</v>
      </c>
      <c r="R306" s="81">
        <v>19.767299999999999</v>
      </c>
      <c r="S306" s="81">
        <v>20.4116</v>
      </c>
    </row>
    <row r="307" spans="16:19">
      <c r="P307" s="81">
        <v>798.5</v>
      </c>
      <c r="Q307" s="81">
        <v>20.145700000000001</v>
      </c>
      <c r="R307" s="81">
        <v>19.823</v>
      </c>
      <c r="S307" s="81">
        <v>20.428099999999997</v>
      </c>
    </row>
    <row r="308" spans="16:19">
      <c r="P308" s="81">
        <v>799.5</v>
      </c>
      <c r="Q308" s="81">
        <v>20.180700000000002</v>
      </c>
      <c r="R308" s="81">
        <v>19.875</v>
      </c>
      <c r="S308" s="81">
        <v>20.448499999999999</v>
      </c>
    </row>
    <row r="309" spans="16:19">
      <c r="P309" s="81">
        <v>800.5</v>
      </c>
      <c r="Q309" s="81">
        <v>20.215499999999999</v>
      </c>
      <c r="R309" s="81">
        <v>19.9161</v>
      </c>
      <c r="S309" s="81">
        <v>20.473700000000001</v>
      </c>
    </row>
    <row r="310" spans="16:19">
      <c r="P310" s="81">
        <v>801.5</v>
      </c>
      <c r="Q310" s="81">
        <v>20.250299999999999</v>
      </c>
      <c r="R310" s="81">
        <v>19.948499999999999</v>
      </c>
      <c r="S310" s="81">
        <v>20.5077</v>
      </c>
    </row>
    <row r="311" spans="16:19">
      <c r="P311" s="81">
        <v>802.5</v>
      </c>
      <c r="Q311" s="81">
        <v>20.283300000000001</v>
      </c>
      <c r="R311" s="81">
        <v>19.991700000000002</v>
      </c>
      <c r="S311" s="81">
        <v>20.533000000000001</v>
      </c>
    </row>
    <row r="312" spans="16:19">
      <c r="P312" s="81">
        <v>803.5</v>
      </c>
      <c r="Q312" s="81">
        <v>20.315300000000001</v>
      </c>
      <c r="R312" s="81">
        <v>20.041</v>
      </c>
      <c r="S312" s="81">
        <v>20.550999999999998</v>
      </c>
    </row>
    <row r="313" spans="16:19">
      <c r="P313" s="81">
        <v>804.5</v>
      </c>
      <c r="Q313" s="81">
        <v>20.347000000000001</v>
      </c>
      <c r="R313" s="81">
        <v>20.086099999999998</v>
      </c>
      <c r="S313" s="81">
        <v>20.570499999999999</v>
      </c>
    </row>
    <row r="314" spans="16:19">
      <c r="P314" s="81">
        <v>805.5</v>
      </c>
      <c r="Q314" s="81">
        <v>20.378599999999999</v>
      </c>
      <c r="R314" s="81">
        <v>20.112099999999998</v>
      </c>
      <c r="S314" s="81">
        <v>20.594799999999999</v>
      </c>
    </row>
    <row r="315" spans="16:19">
      <c r="P315" s="81">
        <v>806.5</v>
      </c>
      <c r="Q315" s="81">
        <v>20.4101</v>
      </c>
      <c r="R315" s="81">
        <v>20.136299999999999</v>
      </c>
      <c r="S315" s="81">
        <v>20.6311</v>
      </c>
    </row>
    <row r="316" spans="16:19">
      <c r="P316" s="81">
        <v>807.5</v>
      </c>
      <c r="Q316" s="81">
        <v>20.440000000000001</v>
      </c>
      <c r="R316" s="81">
        <v>20.166499999999999</v>
      </c>
      <c r="S316" s="81">
        <v>20.659500000000001</v>
      </c>
    </row>
  </sheetData>
  <mergeCells count="2">
    <mergeCell ref="A4:H4"/>
    <mergeCell ref="J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age 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Cheetah</dc:creator>
  <cp:lastModifiedBy>Weldeab</cp:lastModifiedBy>
  <dcterms:created xsi:type="dcterms:W3CDTF">2016-09-30T19:46:37Z</dcterms:created>
  <dcterms:modified xsi:type="dcterms:W3CDTF">2018-01-08T00:23:15Z</dcterms:modified>
</cp:coreProperties>
</file>